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2210"/>
  </bookViews>
  <sheets>
    <sheet name="Superga" sheetId="1" r:id="rId1"/>
  </sheets>
  <calcPr calcId="171027"/>
</workbook>
</file>

<file path=xl/calcChain.xml><?xml version="1.0" encoding="utf-8"?>
<calcChain xmlns="http://schemas.openxmlformats.org/spreadsheetml/2006/main">
  <c r="I11" i="1" l="1"/>
  <c r="I31" i="1"/>
  <c r="I35" i="1"/>
  <c r="I67" i="1"/>
  <c r="I73" i="1"/>
  <c r="I81" i="1"/>
  <c r="I199" i="1"/>
  <c r="L19" i="1"/>
  <c r="L20" i="1"/>
  <c r="I120" i="1"/>
  <c r="L120" i="1"/>
  <c r="I118" i="1"/>
  <c r="L118" i="1"/>
  <c r="I116" i="1"/>
  <c r="L116" i="1"/>
  <c r="L35" i="1"/>
  <c r="L31" i="1"/>
  <c r="I222" i="1"/>
  <c r="L222" i="1"/>
  <c r="I219" i="1"/>
  <c r="L219" i="1"/>
  <c r="I217" i="1"/>
  <c r="L217" i="1"/>
  <c r="I216" i="1"/>
  <c r="L216" i="1"/>
  <c r="I212" i="1"/>
  <c r="L212" i="1"/>
  <c r="I206" i="1"/>
  <c r="L206" i="1"/>
  <c r="L199" i="1"/>
  <c r="I198" i="1"/>
  <c r="L198" i="1"/>
  <c r="I191" i="1"/>
  <c r="L191" i="1"/>
  <c r="I189" i="1"/>
  <c r="L189" i="1"/>
  <c r="I185" i="1"/>
  <c r="L185" i="1"/>
  <c r="I184" i="1"/>
  <c r="L184" i="1"/>
  <c r="I182" i="1"/>
  <c r="L182" i="1"/>
  <c r="I178" i="1"/>
  <c r="L178" i="1"/>
  <c r="I174" i="1"/>
  <c r="L174" i="1"/>
  <c r="I168" i="1"/>
  <c r="L168" i="1"/>
  <c r="I162" i="1"/>
  <c r="L162" i="1"/>
  <c r="I155" i="1"/>
  <c r="L155" i="1"/>
  <c r="I146" i="1"/>
  <c r="L146" i="1"/>
  <c r="I143" i="1"/>
  <c r="L143" i="1"/>
  <c r="I138" i="1"/>
  <c r="L138" i="1"/>
  <c r="I137" i="1"/>
  <c r="L137" i="1"/>
  <c r="I134" i="1"/>
  <c r="L134" i="1"/>
  <c r="I129" i="1"/>
  <c r="L129" i="1"/>
  <c r="I122" i="1"/>
  <c r="L122" i="1"/>
  <c r="I121" i="1"/>
  <c r="L121" i="1"/>
  <c r="I115" i="1"/>
  <c r="I114" i="1"/>
  <c r="L114" i="1"/>
  <c r="I113" i="1"/>
  <c r="L113" i="1"/>
  <c r="I112" i="1"/>
  <c r="L112" i="1"/>
  <c r="I111" i="1"/>
  <c r="L111" i="1"/>
  <c r="I109" i="1"/>
  <c r="L109" i="1"/>
  <c r="I107" i="1"/>
  <c r="L107" i="1"/>
  <c r="I105" i="1"/>
  <c r="L105" i="1"/>
  <c r="I104" i="1"/>
  <c r="L104" i="1"/>
  <c r="I103" i="1"/>
  <c r="L103" i="1"/>
  <c r="I101" i="1"/>
  <c r="L101" i="1"/>
  <c r="I99" i="1"/>
  <c r="L99" i="1"/>
  <c r="I95" i="1"/>
  <c r="L95" i="1"/>
  <c r="I94" i="1"/>
  <c r="L94" i="1"/>
  <c r="I90" i="1"/>
  <c r="L90" i="1"/>
  <c r="I87" i="1"/>
  <c r="L87" i="1"/>
  <c r="I78" i="1"/>
  <c r="L78" i="1"/>
  <c r="L73" i="1"/>
  <c r="I65" i="1"/>
  <c r="L65" i="1"/>
  <c r="I62" i="1"/>
  <c r="L62" i="1"/>
  <c r="I60" i="1"/>
  <c r="L60" i="1"/>
  <c r="I54" i="1"/>
  <c r="L54" i="1"/>
  <c r="I49" i="1"/>
  <c r="L49" i="1"/>
  <c r="I48" i="1"/>
  <c r="L48" i="1"/>
  <c r="I47" i="1"/>
  <c r="L47" i="1"/>
  <c r="I43" i="1"/>
  <c r="L43" i="1"/>
  <c r="I30" i="1"/>
  <c r="L30" i="1"/>
  <c r="I29" i="1"/>
  <c r="I28" i="1"/>
  <c r="L28" i="1"/>
  <c r="I26" i="1"/>
  <c r="L26" i="1"/>
  <c r="I25" i="1"/>
  <c r="L25" i="1"/>
  <c r="I23" i="1"/>
  <c r="L23" i="1"/>
  <c r="I22" i="1"/>
  <c r="L22" i="1"/>
  <c r="I21" i="1"/>
  <c r="L21" i="1"/>
  <c r="L11" i="1"/>
  <c r="I10" i="1"/>
  <c r="L10" i="1"/>
  <c r="I5" i="1"/>
  <c r="L5" i="1"/>
  <c r="I4" i="1"/>
  <c r="L4" i="1"/>
  <c r="G225" i="1"/>
  <c r="L225" i="1"/>
</calcChain>
</file>

<file path=xl/sharedStrings.xml><?xml version="1.0" encoding="utf-8"?>
<sst xmlns="http://schemas.openxmlformats.org/spreadsheetml/2006/main" count="896" uniqueCount="157">
  <si>
    <t>151-S009Y70</t>
  </si>
  <si>
    <t>2750-PAICAMOW</t>
  </si>
  <si>
    <t>S902</t>
  </si>
  <si>
    <t>ecru navy</t>
  </si>
  <si>
    <t>S903</t>
  </si>
  <si>
    <t>903</t>
  </si>
  <si>
    <t>NOS-S000010</t>
  </si>
  <si>
    <t>2750-COTU CLASSIC</t>
  </si>
  <si>
    <t>S933</t>
  </si>
  <si>
    <t/>
  </si>
  <si>
    <t>S936</t>
  </si>
  <si>
    <t>Mint</t>
  </si>
  <si>
    <t>S949</t>
  </si>
  <si>
    <t>SA01</t>
  </si>
  <si>
    <t>SA21</t>
  </si>
  <si>
    <t>SF52</t>
  </si>
  <si>
    <t>tot. dark bordeaux</t>
  </si>
  <si>
    <t>SF67</t>
  </si>
  <si>
    <t>grey iron</t>
  </si>
  <si>
    <t>ST33</t>
  </si>
  <si>
    <t>paradise pink</t>
  </si>
  <si>
    <t>SW98</t>
  </si>
  <si>
    <t>orange clay</t>
  </si>
  <si>
    <t>SX1Y</t>
  </si>
  <si>
    <t>Blue mid</t>
  </si>
  <si>
    <t>NOS-S0001L0</t>
  </si>
  <si>
    <t>2790-ACOTW LINEA UP AND DOWN</t>
  </si>
  <si>
    <t>NOS-S000920</t>
  </si>
  <si>
    <t>2754-COTU</t>
  </si>
  <si>
    <t>S595</t>
  </si>
  <si>
    <t>milit. green</t>
  </si>
  <si>
    <t>NOS-S001820</t>
  </si>
  <si>
    <t>2750-LAMEW</t>
  </si>
  <si>
    <t>S031</t>
  </si>
  <si>
    <t>S340</t>
  </si>
  <si>
    <t>platinum</t>
  </si>
  <si>
    <t>S912</t>
  </si>
  <si>
    <t>S916</t>
  </si>
  <si>
    <t>S980</t>
  </si>
  <si>
    <t>grey</t>
  </si>
  <si>
    <t>S999</t>
  </si>
  <si>
    <t>black</t>
  </si>
  <si>
    <t>NOS-S008YA0</t>
  </si>
  <si>
    <t>2750-MACRAMEW</t>
  </si>
  <si>
    <t>S901</t>
  </si>
  <si>
    <t>white</t>
  </si>
  <si>
    <t>SV28</t>
  </si>
  <si>
    <t>pink begonia</t>
  </si>
  <si>
    <t>NOS-S009N90</t>
  </si>
  <si>
    <t>2311-COTU</t>
  </si>
  <si>
    <t>S001XG0</t>
  </si>
  <si>
    <t>2832-NYLU</t>
  </si>
  <si>
    <t>S900</t>
  </si>
  <si>
    <t>S919</t>
  </si>
  <si>
    <t>S002HG0</t>
  </si>
  <si>
    <t>2750-COTMETU</t>
  </si>
  <si>
    <t>S160</t>
  </si>
  <si>
    <t>bronze</t>
  </si>
  <si>
    <t>S174</t>
  </si>
  <si>
    <t>S003660</t>
  </si>
  <si>
    <t>2750-NETW</t>
  </si>
  <si>
    <t>SC90</t>
  </si>
  <si>
    <t>S003IG0</t>
  </si>
  <si>
    <t>2950-COTU</t>
  </si>
  <si>
    <t>S970</t>
  </si>
  <si>
    <t>SM38</t>
  </si>
  <si>
    <t>Grey Sage</t>
  </si>
  <si>
    <t>S910</t>
  </si>
  <si>
    <t>S914</t>
  </si>
  <si>
    <t>S003J70</t>
  </si>
  <si>
    <t>2750-PLUS COTU</t>
  </si>
  <si>
    <t>S007LM0</t>
  </si>
  <si>
    <t>2754-LAMEW</t>
  </si>
  <si>
    <t>S007WA0</t>
  </si>
  <si>
    <t>2210 COTW</t>
  </si>
  <si>
    <t>SF83</t>
  </si>
  <si>
    <t>S0084E0</t>
  </si>
  <si>
    <t>2832-COTMETW</t>
  </si>
  <si>
    <t>S008D40</t>
  </si>
  <si>
    <t>2750-ANIMALNETW</t>
  </si>
  <si>
    <t>S985</t>
  </si>
  <si>
    <t>S0093X0</t>
  </si>
  <si>
    <t>2750 METCROCW</t>
  </si>
  <si>
    <t>S009TA0</t>
  </si>
  <si>
    <t>2795-MACRAMEW</t>
  </si>
  <si>
    <t>S009VH0</t>
  </si>
  <si>
    <t>2750 EFGLU</t>
  </si>
  <si>
    <t>S009Y80</t>
  </si>
  <si>
    <t>2750 RBRPYRAMIDU</t>
  </si>
  <si>
    <t>S00A2I0</t>
  </si>
  <si>
    <t>2750 VELVETCOCCOW</t>
  </si>
  <si>
    <t>SWJB</t>
  </si>
  <si>
    <t>brown</t>
  </si>
  <si>
    <t>S00A850</t>
  </si>
  <si>
    <t>2832 METCROW</t>
  </si>
  <si>
    <t>S00AKS0</t>
  </si>
  <si>
    <t>2750-MACRAMEMETW</t>
  </si>
  <si>
    <t>S904</t>
  </si>
  <si>
    <t>S00AL50</t>
  </si>
  <si>
    <t>2311-LAMEW</t>
  </si>
  <si>
    <t>S00BF50</t>
  </si>
  <si>
    <t>2750 MICROGLITTERCOTMETCOCCOW</t>
  </si>
  <si>
    <t>S915</t>
  </si>
  <si>
    <t>S00BF70</t>
  </si>
  <si>
    <t>2754 MICROGLITTERCOTMETCOCCOW</t>
  </si>
  <si>
    <t>S381</t>
  </si>
  <si>
    <t>blue</t>
  </si>
  <si>
    <t>S00BFI0</t>
  </si>
  <si>
    <t>2750 FGLANACONDAW</t>
  </si>
  <si>
    <t>S516</t>
  </si>
  <si>
    <t>blue lt</t>
  </si>
  <si>
    <t>SN17</t>
  </si>
  <si>
    <t>nude</t>
  </si>
  <si>
    <t>S00BGZ0</t>
  </si>
  <si>
    <t>2750 VARNISHMIRRORW</t>
  </si>
  <si>
    <t>S00BN10</t>
  </si>
  <si>
    <t>2750 EFGL3STRAPU</t>
  </si>
  <si>
    <t>S00BNE0</t>
  </si>
  <si>
    <t>2750 FABRICFANPLROPEW</t>
  </si>
  <si>
    <t>Sc93</t>
  </si>
  <si>
    <t>grass green</t>
  </si>
  <si>
    <t>SC94</t>
  </si>
  <si>
    <t>S00BNH0</t>
  </si>
  <si>
    <t>2795 SATINW</t>
  </si>
  <si>
    <t>S00BPM0</t>
  </si>
  <si>
    <t>2750 - FABRIC K8432W</t>
  </si>
  <si>
    <t>SC98</t>
  </si>
  <si>
    <t>S00BPU0</t>
  </si>
  <si>
    <t>2750 TYEDYELUREXW</t>
  </si>
  <si>
    <t>S923</t>
  </si>
  <si>
    <t>S00BQ40</t>
  </si>
  <si>
    <t>2750 PAILLETTESMOSAICW</t>
  </si>
  <si>
    <t>S907</t>
  </si>
  <si>
    <t>full violet glicine</t>
  </si>
  <si>
    <t>S00BQN0</t>
  </si>
  <si>
    <t>2750 FABRICSHIRTJ</t>
  </si>
  <si>
    <t>S00BZP0</t>
  </si>
  <si>
    <t>2750-COTU PANATTA</t>
  </si>
  <si>
    <t>S905</t>
  </si>
  <si>
    <t>905</t>
  </si>
  <si>
    <t>S00DVE0</t>
  </si>
  <si>
    <t>2790 - COTU BBB</t>
  </si>
  <si>
    <t>Superga</t>
  </si>
  <si>
    <t>Stylecode</t>
  </si>
  <si>
    <t>Style</t>
  </si>
  <si>
    <t>Colorcode</t>
  </si>
  <si>
    <t>Color</t>
  </si>
  <si>
    <t>Size</t>
  </si>
  <si>
    <t>Qty</t>
  </si>
  <si>
    <t>EAN</t>
  </si>
  <si>
    <t>Total Qty</t>
  </si>
  <si>
    <t>Total WHS</t>
  </si>
  <si>
    <t>Retail price</t>
  </si>
  <si>
    <t>WHS price</t>
  </si>
  <si>
    <t>pcs</t>
  </si>
  <si>
    <t>TOTAL WHS</t>
  </si>
  <si>
    <t>4916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</si>
</sst>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6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indexed="8"/>
      <name val="Calibri"/>
      <family val="2"/>
    </font>
    <font>
      <b/>
      <sz val="14"/>
      <color indexed="8"/>
      <name val="Calibri"/>
      <family val="2"/>
    </font>
    <font>
      <b/>
      <sz val="10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49" fontId="2" fillId="0" borderId="0" xfId="0" applyNumberFormat="1" applyFont="1"/>
    <xf numFmtId="1" fontId="2" fillId="0" borderId="0" xfId="0" applyNumberFormat="1" applyFont="1"/>
    <xf numFmtId="49" fontId="3" fillId="0" borderId="0" xfId="0" applyNumberFormat="1" applyFont="1"/>
    <xf numFmtId="49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/>
    <xf numFmtId="49" fontId="2" fillId="0" borderId="1" xfId="0" applyNumberFormat="1" applyFont="1" applyBorder="1"/>
    <xf numFmtId="0" fontId="2" fillId="0" borderId="1" xfId="0" applyNumberFormat="1" applyFont="1" applyBorder="1" applyAlignment="1">
      <alignment horizontal="left"/>
    </xf>
    <xf numFmtId="1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/>
    <xf numFmtId="0" fontId="4" fillId="0" borderId="0" xfId="0" applyFont="1"/>
    <xf numFmtId="49" fontId="2" fillId="0" borderId="2" xfId="0" applyNumberFormat="1" applyFont="1" applyBorder="1"/>
    <xf numFmtId="0" fontId="1" fillId="2" borderId="3" xfId="0" applyFont="1" applyFill="1" applyBorder="1"/>
    <xf numFmtId="0" fontId="0" fillId="0" borderId="4" xfId="0" applyBorder="1"/>
    <xf numFmtId="49" fontId="2" fillId="0" borderId="5" xfId="0" applyNumberFormat="1" applyFont="1" applyBorder="1"/>
    <xf numFmtId="49" fontId="2" fillId="0" borderId="6" xfId="0" applyNumberFormat="1" applyFont="1" applyBorder="1"/>
    <xf numFmtId="0" fontId="2" fillId="0" borderId="6" xfId="0" applyNumberFormat="1" applyFont="1" applyBorder="1" applyAlignment="1">
      <alignment horizontal="left"/>
    </xf>
    <xf numFmtId="1" fontId="2" fillId="0" borderId="6" xfId="0" applyNumberFormat="1" applyFont="1" applyBorder="1" applyAlignment="1">
      <alignment horizontal="center"/>
    </xf>
    <xf numFmtId="1" fontId="2" fillId="0" borderId="6" xfId="0" applyNumberFormat="1" applyFont="1" applyBorder="1"/>
    <xf numFmtId="0" fontId="0" fillId="0" borderId="7" xfId="0" applyBorder="1"/>
    <xf numFmtId="49" fontId="2" fillId="0" borderId="8" xfId="0" applyNumberFormat="1" applyFont="1" applyBorder="1"/>
    <xf numFmtId="49" fontId="2" fillId="0" borderId="9" xfId="0" applyNumberFormat="1" applyFont="1" applyBorder="1"/>
    <xf numFmtId="0" fontId="2" fillId="0" borderId="9" xfId="0" applyNumberFormat="1" applyFont="1" applyBorder="1" applyAlignment="1">
      <alignment horizontal="left"/>
    </xf>
    <xf numFmtId="1" fontId="2" fillId="0" borderId="9" xfId="0" applyNumberFormat="1" applyFont="1" applyBorder="1" applyAlignment="1">
      <alignment horizontal="center"/>
    </xf>
    <xf numFmtId="1" fontId="2" fillId="0" borderId="9" xfId="0" applyNumberFormat="1" applyFont="1" applyBorder="1"/>
    <xf numFmtId="0" fontId="0" fillId="0" borderId="10" xfId="0" applyBorder="1"/>
    <xf numFmtId="0" fontId="0" fillId="0" borderId="11" xfId="0" applyBorder="1"/>
    <xf numFmtId="49" fontId="2" fillId="0" borderId="12" xfId="0" applyNumberFormat="1" applyFont="1" applyBorder="1"/>
    <xf numFmtId="49" fontId="2" fillId="0" borderId="13" xfId="0" applyNumberFormat="1" applyFont="1" applyBorder="1"/>
    <xf numFmtId="0" fontId="2" fillId="0" borderId="13" xfId="0" applyNumberFormat="1" applyFont="1" applyBorder="1" applyAlignment="1">
      <alignment horizontal="left"/>
    </xf>
    <xf numFmtId="1" fontId="2" fillId="0" borderId="13" xfId="0" applyNumberFormat="1" applyFont="1" applyBorder="1" applyAlignment="1">
      <alignment horizontal="center"/>
    </xf>
    <xf numFmtId="1" fontId="2" fillId="0" borderId="13" xfId="0" applyNumberFormat="1" applyFont="1" applyBorder="1"/>
    <xf numFmtId="164" fontId="0" fillId="0" borderId="0" xfId="0" applyNumberFormat="1"/>
    <xf numFmtId="164" fontId="1" fillId="2" borderId="3" xfId="0" applyNumberFormat="1" applyFont="1" applyFill="1" applyBorder="1"/>
    <xf numFmtId="164" fontId="3" fillId="0" borderId="6" xfId="0" applyNumberFormat="1" applyFont="1" applyBorder="1"/>
    <xf numFmtId="164" fontId="3" fillId="0" borderId="9" xfId="0" applyNumberFormat="1" applyFont="1" applyBorder="1"/>
    <xf numFmtId="164" fontId="3" fillId="0" borderId="1" xfId="0" applyNumberFormat="1" applyFont="1" applyBorder="1"/>
    <xf numFmtId="164" fontId="3" fillId="0" borderId="13" xfId="0" applyNumberFormat="1" applyFont="1" applyBorder="1"/>
    <xf numFmtId="164" fontId="3" fillId="0" borderId="0" xfId="0" applyNumberFormat="1" applyFont="1"/>
    <xf numFmtId="164" fontId="2" fillId="0" borderId="0" xfId="0" applyNumberFormat="1" applyFont="1"/>
    <xf numFmtId="49" fontId="2" fillId="0" borderId="14" xfId="0" applyNumberFormat="1" applyFont="1" applyBorder="1"/>
    <xf numFmtId="49" fontId="2" fillId="0" borderId="15" xfId="0" applyNumberFormat="1" applyFont="1" applyBorder="1"/>
    <xf numFmtId="0" fontId="2" fillId="0" borderId="15" xfId="0" applyNumberFormat="1" applyFont="1" applyBorder="1" applyAlignment="1">
      <alignment horizontal="left"/>
    </xf>
    <xf numFmtId="1" fontId="2" fillId="0" borderId="15" xfId="0" applyNumberFormat="1" applyFont="1" applyBorder="1" applyAlignment="1">
      <alignment horizontal="center"/>
    </xf>
    <xf numFmtId="1" fontId="2" fillId="0" borderId="15" xfId="0" applyNumberFormat="1" applyFont="1" applyBorder="1"/>
    <xf numFmtId="164" fontId="3" fillId="0" borderId="16" xfId="0" applyNumberFormat="1" applyFont="1" applyBorder="1"/>
    <xf numFmtId="164" fontId="1" fillId="2" borderId="1" xfId="0" applyNumberFormat="1" applyFont="1" applyFill="1" applyBorder="1"/>
    <xf numFmtId="164" fontId="0" fillId="0" borderId="1" xfId="0" applyNumberFormat="1" applyBorder="1"/>
    <xf numFmtId="49" fontId="0" fillId="0" borderId="0" xfId="0" applyNumberFormat="1"/>
    <xf numFmtId="1" fontId="0" fillId="0" borderId="0" xfId="0" applyNumberFormat="1"/>
    <xf numFmtId="1" fontId="5" fillId="0" borderId="0" xfId="0" applyNumberFormat="1" applyFont="1"/>
    <xf numFmtId="49" fontId="5" fillId="0" borderId="0" xfId="0" applyNumberFormat="1" applyFont="1"/>
    <xf numFmtId="49" fontId="5" fillId="0" borderId="0" xfId="0" applyNumberFormat="1" applyFont="1" applyAlignment="1">
      <alignment horizontal="right"/>
    </xf>
    <xf numFmtId="164" fontId="5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11</xdr:row>
      <xdr:rowOff>171450</xdr:rowOff>
    </xdr:from>
    <xdr:to>
      <xdr:col>0</xdr:col>
      <xdr:colOff>1638300</xdr:colOff>
      <xdr:row>15</xdr:row>
      <xdr:rowOff>57150</xdr:rowOff>
    </xdr:to>
    <xdr:pic>
      <xdr:nvPicPr>
        <xdr:cNvPr id="1025" name="Grafik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3819525"/>
          <a:ext cx="1533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</xdr:row>
      <xdr:rowOff>57150</xdr:rowOff>
    </xdr:from>
    <xdr:to>
      <xdr:col>0</xdr:col>
      <xdr:colOff>1628775</xdr:colOff>
      <xdr:row>21</xdr:row>
      <xdr:rowOff>942975</xdr:rowOff>
    </xdr:to>
    <xdr:pic>
      <xdr:nvPicPr>
        <xdr:cNvPr id="1026" name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8296275"/>
          <a:ext cx="15525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57150</xdr:rowOff>
    </xdr:from>
    <xdr:to>
      <xdr:col>0</xdr:col>
      <xdr:colOff>1581150</xdr:colOff>
      <xdr:row>29</xdr:row>
      <xdr:rowOff>790575</xdr:rowOff>
    </xdr:to>
    <xdr:pic>
      <xdr:nvPicPr>
        <xdr:cNvPr id="1027" name="Grafik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14392275"/>
          <a:ext cx="1485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30</xdr:row>
      <xdr:rowOff>28575</xdr:rowOff>
    </xdr:from>
    <xdr:to>
      <xdr:col>0</xdr:col>
      <xdr:colOff>1638300</xdr:colOff>
      <xdr:row>33</xdr:row>
      <xdr:rowOff>142875</xdr:rowOff>
    </xdr:to>
    <xdr:pic>
      <xdr:nvPicPr>
        <xdr:cNvPr id="1028" name="Grafik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15278100"/>
          <a:ext cx="1524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</xdr:row>
      <xdr:rowOff>171450</xdr:rowOff>
    </xdr:from>
    <xdr:to>
      <xdr:col>0</xdr:col>
      <xdr:colOff>1562100</xdr:colOff>
      <xdr:row>38</xdr:row>
      <xdr:rowOff>0</xdr:rowOff>
    </xdr:to>
    <xdr:pic>
      <xdr:nvPicPr>
        <xdr:cNvPr id="1029" name="Grafik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16192500"/>
          <a:ext cx="148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72</xdr:row>
      <xdr:rowOff>123825</xdr:rowOff>
    </xdr:from>
    <xdr:to>
      <xdr:col>0</xdr:col>
      <xdr:colOff>1543050</xdr:colOff>
      <xdr:row>75</xdr:row>
      <xdr:rowOff>171450</xdr:rowOff>
    </xdr:to>
    <xdr:pic>
      <xdr:nvPicPr>
        <xdr:cNvPr id="1030" name="Grafik 9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26498550"/>
          <a:ext cx="14859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98</xdr:row>
      <xdr:rowOff>133350</xdr:rowOff>
    </xdr:from>
    <xdr:to>
      <xdr:col>0</xdr:col>
      <xdr:colOff>1590675</xdr:colOff>
      <xdr:row>99</xdr:row>
      <xdr:rowOff>685800</xdr:rowOff>
    </xdr:to>
    <xdr:pic>
      <xdr:nvPicPr>
        <xdr:cNvPr id="1031" name="Grafik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33956625"/>
          <a:ext cx="1485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100</xdr:row>
      <xdr:rowOff>133350</xdr:rowOff>
    </xdr:from>
    <xdr:to>
      <xdr:col>0</xdr:col>
      <xdr:colOff>1533525</xdr:colOff>
      <xdr:row>101</xdr:row>
      <xdr:rowOff>742950</xdr:rowOff>
    </xdr:to>
    <xdr:pic>
      <xdr:nvPicPr>
        <xdr:cNvPr id="1032" name="Grafik 11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" y="35071050"/>
          <a:ext cx="14954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</xdr:row>
      <xdr:rowOff>76200</xdr:rowOff>
    </xdr:from>
    <xdr:to>
      <xdr:col>0</xdr:col>
      <xdr:colOff>1666875</xdr:colOff>
      <xdr:row>3</xdr:row>
      <xdr:rowOff>771525</xdr:rowOff>
    </xdr:to>
    <xdr:pic>
      <xdr:nvPicPr>
        <xdr:cNvPr id="1033" name="Grafik 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8100" y="704850"/>
          <a:ext cx="16287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</xdr:row>
      <xdr:rowOff>95250</xdr:rowOff>
    </xdr:from>
    <xdr:to>
      <xdr:col>0</xdr:col>
      <xdr:colOff>1638300</xdr:colOff>
      <xdr:row>7</xdr:row>
      <xdr:rowOff>180975</xdr:rowOff>
    </xdr:to>
    <xdr:pic>
      <xdr:nvPicPr>
        <xdr:cNvPr id="1034" name="Grafik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8100" y="1581150"/>
          <a:ext cx="16002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</xdr:row>
      <xdr:rowOff>133350</xdr:rowOff>
    </xdr:from>
    <xdr:to>
      <xdr:col>0</xdr:col>
      <xdr:colOff>1628775</xdr:colOff>
      <xdr:row>9</xdr:row>
      <xdr:rowOff>781050</xdr:rowOff>
    </xdr:to>
    <xdr:pic>
      <xdr:nvPicPr>
        <xdr:cNvPr id="1035" name="Grafik 1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2581275"/>
          <a:ext cx="15525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</xdr:row>
      <xdr:rowOff>57150</xdr:rowOff>
    </xdr:from>
    <xdr:to>
      <xdr:col>0</xdr:col>
      <xdr:colOff>1600200</xdr:colOff>
      <xdr:row>18</xdr:row>
      <xdr:rowOff>914400</xdr:rowOff>
    </xdr:to>
    <xdr:pic>
      <xdr:nvPicPr>
        <xdr:cNvPr id="1036" name="Grafik 1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" y="5048250"/>
          <a:ext cx="1428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19</xdr:row>
      <xdr:rowOff>133350</xdr:rowOff>
    </xdr:from>
    <xdr:to>
      <xdr:col>0</xdr:col>
      <xdr:colOff>1685925</xdr:colOff>
      <xdr:row>19</xdr:row>
      <xdr:rowOff>742950</xdr:rowOff>
    </xdr:to>
    <xdr:pic>
      <xdr:nvPicPr>
        <xdr:cNvPr id="1037" name="Grafik 19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6191250"/>
          <a:ext cx="1609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171450</xdr:rowOff>
    </xdr:from>
    <xdr:to>
      <xdr:col>0</xdr:col>
      <xdr:colOff>1724025</xdr:colOff>
      <xdr:row>20</xdr:row>
      <xdr:rowOff>876300</xdr:rowOff>
    </xdr:to>
    <xdr:pic>
      <xdr:nvPicPr>
        <xdr:cNvPr id="1038" name="Grafik 2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7210425"/>
          <a:ext cx="17240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76200</xdr:rowOff>
    </xdr:from>
    <xdr:to>
      <xdr:col>0</xdr:col>
      <xdr:colOff>1657350</xdr:colOff>
      <xdr:row>23</xdr:row>
      <xdr:rowOff>619125</xdr:rowOff>
    </xdr:to>
    <xdr:pic>
      <xdr:nvPicPr>
        <xdr:cNvPr id="1039" name="Grafik 2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" y="9353550"/>
          <a:ext cx="15811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47625</xdr:rowOff>
    </xdr:from>
    <xdr:to>
      <xdr:col>0</xdr:col>
      <xdr:colOff>1657350</xdr:colOff>
      <xdr:row>24</xdr:row>
      <xdr:rowOff>1066800</xdr:rowOff>
    </xdr:to>
    <xdr:pic>
      <xdr:nvPicPr>
        <xdr:cNvPr id="1040" name="Grafik 1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10258425"/>
          <a:ext cx="15716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</xdr:row>
      <xdr:rowOff>142875</xdr:rowOff>
    </xdr:from>
    <xdr:to>
      <xdr:col>0</xdr:col>
      <xdr:colOff>1647825</xdr:colOff>
      <xdr:row>26</xdr:row>
      <xdr:rowOff>666750</xdr:rowOff>
    </xdr:to>
    <xdr:pic>
      <xdr:nvPicPr>
        <xdr:cNvPr id="1041" name="Grafik 22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11449050"/>
          <a:ext cx="1600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27</xdr:row>
      <xdr:rowOff>28575</xdr:rowOff>
    </xdr:from>
    <xdr:to>
      <xdr:col>0</xdr:col>
      <xdr:colOff>1504950</xdr:colOff>
      <xdr:row>27</xdr:row>
      <xdr:rowOff>1057275</xdr:rowOff>
    </xdr:to>
    <xdr:pic>
      <xdr:nvPicPr>
        <xdr:cNvPr id="1042" name="Grafik 2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2875" y="12382500"/>
          <a:ext cx="13620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28</xdr:row>
      <xdr:rowOff>9525</xdr:rowOff>
    </xdr:from>
    <xdr:to>
      <xdr:col>0</xdr:col>
      <xdr:colOff>1704975</xdr:colOff>
      <xdr:row>28</xdr:row>
      <xdr:rowOff>885825</xdr:rowOff>
    </xdr:to>
    <xdr:pic>
      <xdr:nvPicPr>
        <xdr:cNvPr id="1043" name="Grafik 2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7625" y="13439775"/>
          <a:ext cx="16573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42</xdr:row>
      <xdr:rowOff>19050</xdr:rowOff>
    </xdr:from>
    <xdr:to>
      <xdr:col>0</xdr:col>
      <xdr:colOff>1666875</xdr:colOff>
      <xdr:row>45</xdr:row>
      <xdr:rowOff>133350</xdr:rowOff>
    </xdr:to>
    <xdr:pic>
      <xdr:nvPicPr>
        <xdr:cNvPr id="1044" name="Grafik 2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17573625"/>
          <a:ext cx="16287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46</xdr:row>
      <xdr:rowOff>104775</xdr:rowOff>
    </xdr:from>
    <xdr:to>
      <xdr:col>0</xdr:col>
      <xdr:colOff>1647825</xdr:colOff>
      <xdr:row>46</xdr:row>
      <xdr:rowOff>809625</xdr:rowOff>
    </xdr:to>
    <xdr:pic>
      <xdr:nvPicPr>
        <xdr:cNvPr id="1045" name="Grafik 27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18430875"/>
          <a:ext cx="1609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47</xdr:row>
      <xdr:rowOff>104775</xdr:rowOff>
    </xdr:from>
    <xdr:to>
      <xdr:col>0</xdr:col>
      <xdr:colOff>1657350</xdr:colOff>
      <xdr:row>47</xdr:row>
      <xdr:rowOff>771525</xdr:rowOff>
    </xdr:to>
    <xdr:pic>
      <xdr:nvPicPr>
        <xdr:cNvPr id="1046" name="Grafik 2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7625" y="19364325"/>
          <a:ext cx="16097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48</xdr:row>
      <xdr:rowOff>85725</xdr:rowOff>
    </xdr:from>
    <xdr:to>
      <xdr:col>0</xdr:col>
      <xdr:colOff>1647825</xdr:colOff>
      <xdr:row>52</xdr:row>
      <xdr:rowOff>9525</xdr:rowOff>
    </xdr:to>
    <xdr:pic>
      <xdr:nvPicPr>
        <xdr:cNvPr id="1047" name="Grafik 2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20326350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53</xdr:row>
      <xdr:rowOff>28575</xdr:rowOff>
    </xdr:from>
    <xdr:to>
      <xdr:col>0</xdr:col>
      <xdr:colOff>1704975</xdr:colOff>
      <xdr:row>58</xdr:row>
      <xdr:rowOff>66675</xdr:rowOff>
    </xdr:to>
    <xdr:pic>
      <xdr:nvPicPr>
        <xdr:cNvPr id="1048" name="Grafik 3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21231225"/>
          <a:ext cx="16668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59</xdr:row>
      <xdr:rowOff>66675</xdr:rowOff>
    </xdr:from>
    <xdr:to>
      <xdr:col>0</xdr:col>
      <xdr:colOff>1676400</xdr:colOff>
      <xdr:row>60</xdr:row>
      <xdr:rowOff>571500</xdr:rowOff>
    </xdr:to>
    <xdr:pic>
      <xdr:nvPicPr>
        <xdr:cNvPr id="1049" name="Grafik 3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8100" y="22421850"/>
          <a:ext cx="1638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61</xdr:row>
      <xdr:rowOff>76200</xdr:rowOff>
    </xdr:from>
    <xdr:to>
      <xdr:col>0</xdr:col>
      <xdr:colOff>1666875</xdr:colOff>
      <xdr:row>63</xdr:row>
      <xdr:rowOff>457200</xdr:rowOff>
    </xdr:to>
    <xdr:pic>
      <xdr:nvPicPr>
        <xdr:cNvPr id="1050" name="Grafik 3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00" y="23288625"/>
          <a:ext cx="15906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64</xdr:row>
      <xdr:rowOff>114300</xdr:rowOff>
    </xdr:from>
    <xdr:to>
      <xdr:col>0</xdr:col>
      <xdr:colOff>1676400</xdr:colOff>
      <xdr:row>65</xdr:row>
      <xdr:rowOff>666750</xdr:rowOff>
    </xdr:to>
    <xdr:pic>
      <xdr:nvPicPr>
        <xdr:cNvPr id="1051" name="Grafik 3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7625" y="24298275"/>
          <a:ext cx="1628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66</xdr:row>
      <xdr:rowOff>76200</xdr:rowOff>
    </xdr:from>
    <xdr:to>
      <xdr:col>0</xdr:col>
      <xdr:colOff>1676400</xdr:colOff>
      <xdr:row>69</xdr:row>
      <xdr:rowOff>171450</xdr:rowOff>
    </xdr:to>
    <xdr:pic>
      <xdr:nvPicPr>
        <xdr:cNvPr id="1052" name="Grafik 3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7150" y="25298400"/>
          <a:ext cx="16192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77</xdr:row>
      <xdr:rowOff>38100</xdr:rowOff>
    </xdr:from>
    <xdr:to>
      <xdr:col>0</xdr:col>
      <xdr:colOff>1581150</xdr:colOff>
      <xdr:row>79</xdr:row>
      <xdr:rowOff>647700</xdr:rowOff>
    </xdr:to>
    <xdr:pic>
      <xdr:nvPicPr>
        <xdr:cNvPr id="1053" name="Grafik 3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5" y="27374850"/>
          <a:ext cx="1533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80</xdr:row>
      <xdr:rowOff>85725</xdr:rowOff>
    </xdr:from>
    <xdr:to>
      <xdr:col>0</xdr:col>
      <xdr:colOff>1619250</xdr:colOff>
      <xdr:row>84</xdr:row>
      <xdr:rowOff>190500</xdr:rowOff>
    </xdr:to>
    <xdr:pic>
      <xdr:nvPicPr>
        <xdr:cNvPr id="1054" name="Grafik 3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7625" y="28517850"/>
          <a:ext cx="15716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86</xdr:row>
      <xdr:rowOff>19050</xdr:rowOff>
    </xdr:from>
    <xdr:to>
      <xdr:col>0</xdr:col>
      <xdr:colOff>1562100</xdr:colOff>
      <xdr:row>88</xdr:row>
      <xdr:rowOff>523875</xdr:rowOff>
    </xdr:to>
    <xdr:pic>
      <xdr:nvPicPr>
        <xdr:cNvPr id="1055" name="Grafik 3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6200" y="29603700"/>
          <a:ext cx="1485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89</xdr:row>
      <xdr:rowOff>85725</xdr:rowOff>
    </xdr:from>
    <xdr:to>
      <xdr:col>0</xdr:col>
      <xdr:colOff>1666875</xdr:colOff>
      <xdr:row>92</xdr:row>
      <xdr:rowOff>161925</xdr:rowOff>
    </xdr:to>
    <xdr:pic>
      <xdr:nvPicPr>
        <xdr:cNvPr id="1056" name="Grafik 39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30670500"/>
          <a:ext cx="1619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93</xdr:row>
      <xdr:rowOff>57150</xdr:rowOff>
    </xdr:from>
    <xdr:to>
      <xdr:col>0</xdr:col>
      <xdr:colOff>1714500</xdr:colOff>
      <xdr:row>93</xdr:row>
      <xdr:rowOff>1152525</xdr:rowOff>
    </xdr:to>
    <xdr:pic>
      <xdr:nvPicPr>
        <xdr:cNvPr id="1057" name="Grafik 4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100" y="31556325"/>
          <a:ext cx="1676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94</xdr:row>
      <xdr:rowOff>95250</xdr:rowOff>
    </xdr:from>
    <xdr:to>
      <xdr:col>0</xdr:col>
      <xdr:colOff>1600200</xdr:colOff>
      <xdr:row>97</xdr:row>
      <xdr:rowOff>466725</xdr:rowOff>
    </xdr:to>
    <xdr:pic>
      <xdr:nvPicPr>
        <xdr:cNvPr id="1058" name="Grafik 4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6200" y="32775525"/>
          <a:ext cx="1524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102</xdr:row>
      <xdr:rowOff>76200</xdr:rowOff>
    </xdr:from>
    <xdr:to>
      <xdr:col>0</xdr:col>
      <xdr:colOff>1628775</xdr:colOff>
      <xdr:row>102</xdr:row>
      <xdr:rowOff>1047750</xdr:rowOff>
    </xdr:to>
    <xdr:pic>
      <xdr:nvPicPr>
        <xdr:cNvPr id="1059" name="Grafik 4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200" y="36128325"/>
          <a:ext cx="15525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103</xdr:row>
      <xdr:rowOff>76200</xdr:rowOff>
    </xdr:from>
    <xdr:to>
      <xdr:col>0</xdr:col>
      <xdr:colOff>1609725</xdr:colOff>
      <xdr:row>103</xdr:row>
      <xdr:rowOff>904875</xdr:rowOff>
    </xdr:to>
    <xdr:pic>
      <xdr:nvPicPr>
        <xdr:cNvPr id="1060" name="Grafik 5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2875" y="37252275"/>
          <a:ext cx="14668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85725</xdr:rowOff>
    </xdr:from>
    <xdr:to>
      <xdr:col>0</xdr:col>
      <xdr:colOff>1628775</xdr:colOff>
      <xdr:row>105</xdr:row>
      <xdr:rowOff>828675</xdr:rowOff>
    </xdr:to>
    <xdr:pic>
      <xdr:nvPicPr>
        <xdr:cNvPr id="1061" name="Grafik 5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625" y="38242875"/>
          <a:ext cx="15811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106</xdr:row>
      <xdr:rowOff>66675</xdr:rowOff>
    </xdr:from>
    <xdr:to>
      <xdr:col>0</xdr:col>
      <xdr:colOff>1562100</xdr:colOff>
      <xdr:row>107</xdr:row>
      <xdr:rowOff>666750</xdr:rowOff>
    </xdr:to>
    <xdr:pic>
      <xdr:nvPicPr>
        <xdr:cNvPr id="1062" name="Grafik 5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5725" y="39262050"/>
          <a:ext cx="1476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108</xdr:row>
      <xdr:rowOff>114300</xdr:rowOff>
    </xdr:from>
    <xdr:to>
      <xdr:col>0</xdr:col>
      <xdr:colOff>1628775</xdr:colOff>
      <xdr:row>109</xdr:row>
      <xdr:rowOff>600075</xdr:rowOff>
    </xdr:to>
    <xdr:pic>
      <xdr:nvPicPr>
        <xdr:cNvPr id="1063" name="Grafik 5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100" y="40281225"/>
          <a:ext cx="15906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110</xdr:row>
      <xdr:rowOff>47625</xdr:rowOff>
    </xdr:from>
    <xdr:to>
      <xdr:col>0</xdr:col>
      <xdr:colOff>1514475</xdr:colOff>
      <xdr:row>110</xdr:row>
      <xdr:rowOff>933450</xdr:rowOff>
    </xdr:to>
    <xdr:pic>
      <xdr:nvPicPr>
        <xdr:cNvPr id="1064" name="Grafik 5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825" y="41157525"/>
          <a:ext cx="13906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111</xdr:row>
      <xdr:rowOff>19050</xdr:rowOff>
    </xdr:from>
    <xdr:to>
      <xdr:col>0</xdr:col>
      <xdr:colOff>1638300</xdr:colOff>
      <xdr:row>111</xdr:row>
      <xdr:rowOff>933450</xdr:rowOff>
    </xdr:to>
    <xdr:pic>
      <xdr:nvPicPr>
        <xdr:cNvPr id="1065" name="Grafik 5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200" y="42119550"/>
          <a:ext cx="15621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112</xdr:row>
      <xdr:rowOff>38100</xdr:rowOff>
    </xdr:from>
    <xdr:to>
      <xdr:col>0</xdr:col>
      <xdr:colOff>1619250</xdr:colOff>
      <xdr:row>112</xdr:row>
      <xdr:rowOff>933450</xdr:rowOff>
    </xdr:to>
    <xdr:pic>
      <xdr:nvPicPr>
        <xdr:cNvPr id="1066" name="Grafik 59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6200" y="43129200"/>
          <a:ext cx="1543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113</xdr:row>
      <xdr:rowOff>47625</xdr:rowOff>
    </xdr:from>
    <xdr:to>
      <xdr:col>0</xdr:col>
      <xdr:colOff>1685925</xdr:colOff>
      <xdr:row>113</xdr:row>
      <xdr:rowOff>847725</xdr:rowOff>
    </xdr:to>
    <xdr:pic>
      <xdr:nvPicPr>
        <xdr:cNvPr id="1067" name="Grafik 61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8100" y="44129325"/>
          <a:ext cx="1647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76200</xdr:rowOff>
    </xdr:from>
    <xdr:to>
      <xdr:col>0</xdr:col>
      <xdr:colOff>1724025</xdr:colOff>
      <xdr:row>114</xdr:row>
      <xdr:rowOff>885825</xdr:rowOff>
    </xdr:to>
    <xdr:pic>
      <xdr:nvPicPr>
        <xdr:cNvPr id="1068" name="Grafik 62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45129450"/>
          <a:ext cx="1724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115</xdr:row>
      <xdr:rowOff>47625</xdr:rowOff>
    </xdr:from>
    <xdr:to>
      <xdr:col>0</xdr:col>
      <xdr:colOff>1676400</xdr:colOff>
      <xdr:row>116</xdr:row>
      <xdr:rowOff>714375</xdr:rowOff>
    </xdr:to>
    <xdr:pic>
      <xdr:nvPicPr>
        <xdr:cNvPr id="1069" name="Grafik 63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775" y="46177200"/>
          <a:ext cx="15716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117</xdr:row>
      <xdr:rowOff>28575</xdr:rowOff>
    </xdr:from>
    <xdr:to>
      <xdr:col>0</xdr:col>
      <xdr:colOff>1628775</xdr:colOff>
      <xdr:row>118</xdr:row>
      <xdr:rowOff>552450</xdr:rowOff>
    </xdr:to>
    <xdr:pic>
      <xdr:nvPicPr>
        <xdr:cNvPr id="1070" name="Grafik 6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7625" y="47158275"/>
          <a:ext cx="15811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119</xdr:row>
      <xdr:rowOff>38100</xdr:rowOff>
    </xdr:from>
    <xdr:to>
      <xdr:col>0</xdr:col>
      <xdr:colOff>1571625</xdr:colOff>
      <xdr:row>119</xdr:row>
      <xdr:rowOff>971550</xdr:rowOff>
    </xdr:to>
    <xdr:pic>
      <xdr:nvPicPr>
        <xdr:cNvPr id="1071" name="Grafik 6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4300" y="48072675"/>
          <a:ext cx="14573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120</xdr:row>
      <xdr:rowOff>142875</xdr:rowOff>
    </xdr:from>
    <xdr:to>
      <xdr:col>0</xdr:col>
      <xdr:colOff>1590675</xdr:colOff>
      <xdr:row>120</xdr:row>
      <xdr:rowOff>923925</xdr:rowOff>
    </xdr:to>
    <xdr:pic>
      <xdr:nvPicPr>
        <xdr:cNvPr id="1072" name="Grafik 6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2875" y="49168050"/>
          <a:ext cx="1447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121</xdr:row>
      <xdr:rowOff>142875</xdr:rowOff>
    </xdr:from>
    <xdr:to>
      <xdr:col>0</xdr:col>
      <xdr:colOff>1647825</xdr:colOff>
      <xdr:row>125</xdr:row>
      <xdr:rowOff>28575</xdr:rowOff>
    </xdr:to>
    <xdr:pic>
      <xdr:nvPicPr>
        <xdr:cNvPr id="1073" name="Grafik 6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4300" y="50301525"/>
          <a:ext cx="15335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128</xdr:row>
      <xdr:rowOff>38100</xdr:rowOff>
    </xdr:from>
    <xdr:to>
      <xdr:col>0</xdr:col>
      <xdr:colOff>1466850</xdr:colOff>
      <xdr:row>132</xdr:row>
      <xdr:rowOff>142875</xdr:rowOff>
    </xdr:to>
    <xdr:pic>
      <xdr:nvPicPr>
        <xdr:cNvPr id="1074" name="Grafik 6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2875" y="51539775"/>
          <a:ext cx="13239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133</xdr:row>
      <xdr:rowOff>123825</xdr:rowOff>
    </xdr:from>
    <xdr:to>
      <xdr:col>0</xdr:col>
      <xdr:colOff>1628775</xdr:colOff>
      <xdr:row>135</xdr:row>
      <xdr:rowOff>457200</xdr:rowOff>
    </xdr:to>
    <xdr:pic>
      <xdr:nvPicPr>
        <xdr:cNvPr id="1075" name="Grafik 7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7150" y="52587525"/>
          <a:ext cx="15716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136</xdr:row>
      <xdr:rowOff>38100</xdr:rowOff>
    </xdr:from>
    <xdr:to>
      <xdr:col>0</xdr:col>
      <xdr:colOff>1600200</xdr:colOff>
      <xdr:row>136</xdr:row>
      <xdr:rowOff>819150</xdr:rowOff>
    </xdr:to>
    <xdr:pic>
      <xdr:nvPicPr>
        <xdr:cNvPr id="1076" name="Grafik 7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57150" y="53530500"/>
          <a:ext cx="1543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137</xdr:row>
      <xdr:rowOff>19050</xdr:rowOff>
    </xdr:from>
    <xdr:to>
      <xdr:col>0</xdr:col>
      <xdr:colOff>1581150</xdr:colOff>
      <xdr:row>141</xdr:row>
      <xdr:rowOff>95250</xdr:rowOff>
    </xdr:to>
    <xdr:pic>
      <xdr:nvPicPr>
        <xdr:cNvPr id="1077" name="Grafik 7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7150" y="54416325"/>
          <a:ext cx="1524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142</xdr:row>
      <xdr:rowOff>19050</xdr:rowOff>
    </xdr:from>
    <xdr:to>
      <xdr:col>0</xdr:col>
      <xdr:colOff>1571625</xdr:colOff>
      <xdr:row>144</xdr:row>
      <xdr:rowOff>533400</xdr:rowOff>
    </xdr:to>
    <xdr:pic>
      <xdr:nvPicPr>
        <xdr:cNvPr id="1078" name="Grafik 7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5725" y="55378350"/>
          <a:ext cx="14859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145</xdr:row>
      <xdr:rowOff>85725</xdr:rowOff>
    </xdr:from>
    <xdr:to>
      <xdr:col>0</xdr:col>
      <xdr:colOff>1466850</xdr:colOff>
      <xdr:row>150</xdr:row>
      <xdr:rowOff>19050</xdr:rowOff>
    </xdr:to>
    <xdr:pic>
      <xdr:nvPicPr>
        <xdr:cNvPr id="1079" name="Grafik 7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52400" y="56502300"/>
          <a:ext cx="1314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154</xdr:row>
      <xdr:rowOff>85725</xdr:rowOff>
    </xdr:from>
    <xdr:to>
      <xdr:col>0</xdr:col>
      <xdr:colOff>1647825</xdr:colOff>
      <xdr:row>159</xdr:row>
      <xdr:rowOff>104775</xdr:rowOff>
    </xdr:to>
    <xdr:pic>
      <xdr:nvPicPr>
        <xdr:cNvPr id="1080" name="Grafik 77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6675" y="58226325"/>
          <a:ext cx="15811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161</xdr:row>
      <xdr:rowOff>85725</xdr:rowOff>
    </xdr:from>
    <xdr:to>
      <xdr:col>0</xdr:col>
      <xdr:colOff>1533525</xdr:colOff>
      <xdr:row>165</xdr:row>
      <xdr:rowOff>123825</xdr:rowOff>
    </xdr:to>
    <xdr:pic>
      <xdr:nvPicPr>
        <xdr:cNvPr id="1081" name="Grafik 7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7625" y="59569350"/>
          <a:ext cx="1485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167</xdr:row>
      <xdr:rowOff>180975</xdr:rowOff>
    </xdr:from>
    <xdr:to>
      <xdr:col>0</xdr:col>
      <xdr:colOff>1619250</xdr:colOff>
      <xdr:row>172</xdr:row>
      <xdr:rowOff>95250</xdr:rowOff>
    </xdr:to>
    <xdr:pic>
      <xdr:nvPicPr>
        <xdr:cNvPr id="1082" name="Grafik 80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33350" y="60817125"/>
          <a:ext cx="1485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173</xdr:row>
      <xdr:rowOff>85725</xdr:rowOff>
    </xdr:from>
    <xdr:to>
      <xdr:col>0</xdr:col>
      <xdr:colOff>1676400</xdr:colOff>
      <xdr:row>176</xdr:row>
      <xdr:rowOff>209550</xdr:rowOff>
    </xdr:to>
    <xdr:pic>
      <xdr:nvPicPr>
        <xdr:cNvPr id="1083" name="Grafik 8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725" y="61874400"/>
          <a:ext cx="1590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177</xdr:row>
      <xdr:rowOff>28575</xdr:rowOff>
    </xdr:from>
    <xdr:to>
      <xdr:col>0</xdr:col>
      <xdr:colOff>1600200</xdr:colOff>
      <xdr:row>180</xdr:row>
      <xdr:rowOff>323850</xdr:rowOff>
    </xdr:to>
    <xdr:pic>
      <xdr:nvPicPr>
        <xdr:cNvPr id="1084" name="Grafik 83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4300" y="62865000"/>
          <a:ext cx="14859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181</xdr:row>
      <xdr:rowOff>85725</xdr:rowOff>
    </xdr:from>
    <xdr:to>
      <xdr:col>0</xdr:col>
      <xdr:colOff>1628775</xdr:colOff>
      <xdr:row>182</xdr:row>
      <xdr:rowOff>542925</xdr:rowOff>
    </xdr:to>
    <xdr:pic>
      <xdr:nvPicPr>
        <xdr:cNvPr id="1085" name="Grafik 84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4300" y="63960375"/>
          <a:ext cx="1514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183</xdr:row>
      <xdr:rowOff>38100</xdr:rowOff>
    </xdr:from>
    <xdr:to>
      <xdr:col>0</xdr:col>
      <xdr:colOff>1704975</xdr:colOff>
      <xdr:row>183</xdr:row>
      <xdr:rowOff>828675</xdr:rowOff>
    </xdr:to>
    <xdr:pic>
      <xdr:nvPicPr>
        <xdr:cNvPr id="1086" name="Grafik 85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5725" y="64779525"/>
          <a:ext cx="1619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184</xdr:row>
      <xdr:rowOff>47625</xdr:rowOff>
    </xdr:from>
    <xdr:to>
      <xdr:col>0</xdr:col>
      <xdr:colOff>1514475</xdr:colOff>
      <xdr:row>187</xdr:row>
      <xdr:rowOff>76200</xdr:rowOff>
    </xdr:to>
    <xdr:pic>
      <xdr:nvPicPr>
        <xdr:cNvPr id="1087" name="Grafik 86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2875" y="65674875"/>
          <a:ext cx="13716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188</xdr:row>
      <xdr:rowOff>47625</xdr:rowOff>
    </xdr:from>
    <xdr:to>
      <xdr:col>0</xdr:col>
      <xdr:colOff>1676400</xdr:colOff>
      <xdr:row>189</xdr:row>
      <xdr:rowOff>552450</xdr:rowOff>
    </xdr:to>
    <xdr:pic>
      <xdr:nvPicPr>
        <xdr:cNvPr id="1088" name="Grafik 8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7150" y="66636900"/>
          <a:ext cx="1619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190</xdr:row>
      <xdr:rowOff>85725</xdr:rowOff>
    </xdr:from>
    <xdr:to>
      <xdr:col>0</xdr:col>
      <xdr:colOff>1657350</xdr:colOff>
      <xdr:row>195</xdr:row>
      <xdr:rowOff>0</xdr:rowOff>
    </xdr:to>
    <xdr:pic>
      <xdr:nvPicPr>
        <xdr:cNvPr id="1089" name="Grafik 89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8100" y="67522725"/>
          <a:ext cx="16192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197</xdr:row>
      <xdr:rowOff>9525</xdr:rowOff>
    </xdr:from>
    <xdr:to>
      <xdr:col>0</xdr:col>
      <xdr:colOff>1581150</xdr:colOff>
      <xdr:row>197</xdr:row>
      <xdr:rowOff>790575</xdr:rowOff>
    </xdr:to>
    <xdr:pic>
      <xdr:nvPicPr>
        <xdr:cNvPr id="1090" name="Grafik 90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725" y="68789550"/>
          <a:ext cx="14954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198</xdr:row>
      <xdr:rowOff>95250</xdr:rowOff>
    </xdr:from>
    <xdr:to>
      <xdr:col>0</xdr:col>
      <xdr:colOff>1609725</xdr:colOff>
      <xdr:row>202</xdr:row>
      <xdr:rowOff>28575</xdr:rowOff>
    </xdr:to>
    <xdr:pic>
      <xdr:nvPicPr>
        <xdr:cNvPr id="1091" name="Grafik 9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8100" y="69684900"/>
          <a:ext cx="15716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205</xdr:row>
      <xdr:rowOff>66675</xdr:rowOff>
    </xdr:from>
    <xdr:to>
      <xdr:col>0</xdr:col>
      <xdr:colOff>1600200</xdr:colOff>
      <xdr:row>209</xdr:row>
      <xdr:rowOff>152400</xdr:rowOff>
    </xdr:to>
    <xdr:pic>
      <xdr:nvPicPr>
        <xdr:cNvPr id="1092" name="Grafik 93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725" y="70999350"/>
          <a:ext cx="15144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211</xdr:row>
      <xdr:rowOff>28575</xdr:rowOff>
    </xdr:from>
    <xdr:to>
      <xdr:col>0</xdr:col>
      <xdr:colOff>1533525</xdr:colOff>
      <xdr:row>214</xdr:row>
      <xdr:rowOff>219075</xdr:rowOff>
    </xdr:to>
    <xdr:pic>
      <xdr:nvPicPr>
        <xdr:cNvPr id="1093" name="Grafik 95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1450" y="72113775"/>
          <a:ext cx="1362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215</xdr:row>
      <xdr:rowOff>9525</xdr:rowOff>
    </xdr:from>
    <xdr:to>
      <xdr:col>0</xdr:col>
      <xdr:colOff>1590675</xdr:colOff>
      <xdr:row>215</xdr:row>
      <xdr:rowOff>790575</xdr:rowOff>
    </xdr:to>
    <xdr:pic>
      <xdr:nvPicPr>
        <xdr:cNvPr id="1094" name="Grafik 96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52400" y="72971025"/>
          <a:ext cx="14382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216</xdr:row>
      <xdr:rowOff>57150</xdr:rowOff>
    </xdr:from>
    <xdr:to>
      <xdr:col>0</xdr:col>
      <xdr:colOff>1543050</xdr:colOff>
      <xdr:row>217</xdr:row>
      <xdr:rowOff>619125</xdr:rowOff>
    </xdr:to>
    <xdr:pic>
      <xdr:nvPicPr>
        <xdr:cNvPr id="1095" name="Grafik 97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71450" y="73828275"/>
          <a:ext cx="1371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218</xdr:row>
      <xdr:rowOff>114300</xdr:rowOff>
    </xdr:from>
    <xdr:to>
      <xdr:col>0</xdr:col>
      <xdr:colOff>1419225</xdr:colOff>
      <xdr:row>220</xdr:row>
      <xdr:rowOff>447675</xdr:rowOff>
    </xdr:to>
    <xdr:pic>
      <xdr:nvPicPr>
        <xdr:cNvPr id="1096" name="Grafik 99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28600" y="74733150"/>
          <a:ext cx="11906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221</xdr:row>
      <xdr:rowOff>38100</xdr:rowOff>
    </xdr:from>
    <xdr:to>
      <xdr:col>0</xdr:col>
      <xdr:colOff>1524000</xdr:colOff>
      <xdr:row>222</xdr:row>
      <xdr:rowOff>628650</xdr:rowOff>
    </xdr:to>
    <xdr:pic>
      <xdr:nvPicPr>
        <xdr:cNvPr id="1097" name="Grafik 100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5725" y="75580875"/>
          <a:ext cx="14382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2"/>
  <sheetViews>
    <sheetView tabSelected="1" zoomScale="110" zoomScaleNormal="110" workbookViewId="0">
      <pane ySplit="3" topLeftCell="A4" activePane="bottomLeft" state="frozen"/>
      <selection pane="bottomLeft" activeCell="I227" sqref="I227"/>
    </sheetView>
  </sheetViews>
  <sheetFormatPr defaultColWidth="11.42578125" defaultRowHeight="15" x14ac:dyDescent="0.25"/>
  <cols>
    <col min="1" max="1" width="26" customWidth="1"/>
    <col min="2" max="2" width="14.140625" customWidth="1"/>
    <col min="3" max="3" width="36" customWidth="1"/>
    <col min="8" max="8" width="18.28515625" customWidth="1"/>
    <col min="10" max="12" width="11.42578125" style="33"/>
  </cols>
  <sheetData>
    <row r="1" spans="1:14" ht="18.75" x14ac:dyDescent="0.3">
      <c r="B1" s="11" t="s">
        <v>142</v>
      </c>
    </row>
    <row r="3" spans="1:14" ht="15.75" thickBot="1" x14ac:dyDescent="0.3">
      <c r="A3" s="13"/>
      <c r="B3" s="13" t="s">
        <v>143</v>
      </c>
      <c r="C3" s="13" t="s">
        <v>144</v>
      </c>
      <c r="D3" s="13" t="s">
        <v>145</v>
      </c>
      <c r="E3" s="13" t="s">
        <v>146</v>
      </c>
      <c r="F3" s="13" t="s">
        <v>147</v>
      </c>
      <c r="G3" s="13" t="s">
        <v>148</v>
      </c>
      <c r="H3" s="13" t="s">
        <v>149</v>
      </c>
      <c r="I3" s="13" t="s">
        <v>150</v>
      </c>
      <c r="J3" s="34" t="s">
        <v>152</v>
      </c>
      <c r="K3" s="47" t="s">
        <v>153</v>
      </c>
      <c r="L3" s="34" t="s">
        <v>151</v>
      </c>
    </row>
    <row r="4" spans="1:14" ht="67.5" customHeight="1" thickBot="1" x14ac:dyDescent="0.3">
      <c r="A4" s="14"/>
      <c r="B4" s="15" t="s">
        <v>0</v>
      </c>
      <c r="C4" s="16" t="s">
        <v>1</v>
      </c>
      <c r="D4" s="16" t="s">
        <v>2</v>
      </c>
      <c r="E4" s="16" t="s">
        <v>3</v>
      </c>
      <c r="F4" s="17">
        <v>38</v>
      </c>
      <c r="G4" s="18">
        <v>1</v>
      </c>
      <c r="H4" s="19">
        <v>9009744726338</v>
      </c>
      <c r="I4" s="19">
        <f>G4</f>
        <v>1</v>
      </c>
      <c r="J4" s="35">
        <v>99.95</v>
      </c>
      <c r="K4" s="48">
        <v>45.9</v>
      </c>
      <c r="L4" s="37">
        <f>I4*K4</f>
        <v>45.9</v>
      </c>
    </row>
    <row r="5" spans="1:14" x14ac:dyDescent="0.25">
      <c r="A5" s="20"/>
      <c r="B5" s="21" t="s">
        <v>0</v>
      </c>
      <c r="C5" s="22" t="s">
        <v>1</v>
      </c>
      <c r="D5" s="22" t="s">
        <v>4</v>
      </c>
      <c r="E5" s="22" t="s">
        <v>5</v>
      </c>
      <c r="F5" s="23">
        <v>36</v>
      </c>
      <c r="G5" s="24">
        <v>3</v>
      </c>
      <c r="H5" s="25">
        <v>9009744726482</v>
      </c>
      <c r="I5" s="25">
        <f>SUM(G5:G9)</f>
        <v>8</v>
      </c>
      <c r="J5" s="36">
        <v>99.95</v>
      </c>
      <c r="K5" s="48">
        <v>45.9</v>
      </c>
      <c r="L5" s="37">
        <f>I5*K5</f>
        <v>367.2</v>
      </c>
    </row>
    <row r="6" spans="1:14" x14ac:dyDescent="0.25">
      <c r="A6" s="26"/>
      <c r="B6" s="12" t="s">
        <v>0</v>
      </c>
      <c r="C6" s="7" t="s">
        <v>1</v>
      </c>
      <c r="D6" s="7" t="s">
        <v>4</v>
      </c>
      <c r="E6" s="7" t="s">
        <v>5</v>
      </c>
      <c r="F6" s="8">
        <v>37</v>
      </c>
      <c r="G6" s="9">
        <v>2</v>
      </c>
      <c r="H6" s="10">
        <v>9009744726499</v>
      </c>
      <c r="I6" s="10"/>
      <c r="J6" s="37"/>
      <c r="K6" s="48"/>
      <c r="L6" s="37"/>
    </row>
    <row r="7" spans="1:14" x14ac:dyDescent="0.25">
      <c r="A7" s="26"/>
      <c r="B7" s="12" t="s">
        <v>0</v>
      </c>
      <c r="C7" s="7" t="s">
        <v>1</v>
      </c>
      <c r="D7" s="7" t="s">
        <v>4</v>
      </c>
      <c r="E7" s="7" t="s">
        <v>5</v>
      </c>
      <c r="F7" s="8">
        <v>38</v>
      </c>
      <c r="G7" s="9">
        <v>1</v>
      </c>
      <c r="H7" s="10">
        <v>9009744726505</v>
      </c>
      <c r="I7" s="10"/>
      <c r="J7" s="37"/>
      <c r="K7" s="48"/>
      <c r="L7" s="37"/>
    </row>
    <row r="8" spans="1:14" x14ac:dyDescent="0.25">
      <c r="A8" s="26"/>
      <c r="B8" s="12" t="s">
        <v>0</v>
      </c>
      <c r="C8" s="7" t="s">
        <v>1</v>
      </c>
      <c r="D8" s="7" t="s">
        <v>4</v>
      </c>
      <c r="E8" s="7" t="s">
        <v>5</v>
      </c>
      <c r="F8" s="8">
        <v>41</v>
      </c>
      <c r="G8" s="9">
        <v>1</v>
      </c>
      <c r="H8" s="10">
        <v>9009744726536</v>
      </c>
      <c r="I8" s="10"/>
      <c r="J8" s="37"/>
      <c r="K8" s="48"/>
      <c r="L8" s="37"/>
    </row>
    <row r="9" spans="1:14" ht="15.75" thickBot="1" x14ac:dyDescent="0.3">
      <c r="A9" s="27"/>
      <c r="B9" s="28" t="s">
        <v>0</v>
      </c>
      <c r="C9" s="29" t="s">
        <v>1</v>
      </c>
      <c r="D9" s="29" t="s">
        <v>4</v>
      </c>
      <c r="E9" s="29" t="s">
        <v>5</v>
      </c>
      <c r="F9" s="30">
        <v>42</v>
      </c>
      <c r="G9" s="31">
        <v>1</v>
      </c>
      <c r="H9" s="32">
        <v>9009744726543</v>
      </c>
      <c r="I9" s="32"/>
      <c r="J9" s="38"/>
      <c r="K9" s="48"/>
      <c r="L9" s="37"/>
    </row>
    <row r="10" spans="1:14" ht="79.5" customHeight="1" thickBot="1" x14ac:dyDescent="0.3">
      <c r="A10" s="14"/>
      <c r="B10" s="15" t="s">
        <v>6</v>
      </c>
      <c r="C10" s="16" t="s">
        <v>7</v>
      </c>
      <c r="D10" s="16" t="s">
        <v>10</v>
      </c>
      <c r="E10" s="16" t="s">
        <v>11</v>
      </c>
      <c r="F10" s="17">
        <v>35</v>
      </c>
      <c r="G10" s="18">
        <v>1</v>
      </c>
      <c r="H10" s="19">
        <v>8032667842763</v>
      </c>
      <c r="I10" s="19">
        <f>SUM(G10)</f>
        <v>1</v>
      </c>
      <c r="J10" s="36">
        <v>64.95</v>
      </c>
      <c r="K10" s="48">
        <v>29.9</v>
      </c>
      <c r="L10" s="37">
        <f>I10*K10</f>
        <v>29.9</v>
      </c>
    </row>
    <row r="11" spans="1:14" x14ac:dyDescent="0.25">
      <c r="A11" s="20"/>
      <c r="B11" s="21" t="s">
        <v>6</v>
      </c>
      <c r="C11" s="22" t="s">
        <v>7</v>
      </c>
      <c r="D11" s="22" t="s">
        <v>12</v>
      </c>
      <c r="E11" s="22" t="s">
        <v>9</v>
      </c>
      <c r="F11" s="23">
        <v>36</v>
      </c>
      <c r="G11" s="24">
        <v>47</v>
      </c>
      <c r="H11" s="25">
        <v>8058347726833</v>
      </c>
      <c r="I11" s="25">
        <f>SUM(G11:G18)</f>
        <v>104</v>
      </c>
      <c r="J11" s="36">
        <v>64.95</v>
      </c>
      <c r="K11" s="48">
        <v>29.9</v>
      </c>
      <c r="L11" s="37">
        <f>I11*K11</f>
        <v>3109.6</v>
      </c>
      <c r="N11" s="50"/>
    </row>
    <row r="12" spans="1:14" x14ac:dyDescent="0.25">
      <c r="A12" s="26"/>
      <c r="B12" s="12" t="s">
        <v>6</v>
      </c>
      <c r="C12" s="7" t="s">
        <v>7</v>
      </c>
      <c r="D12" s="7" t="s">
        <v>12</v>
      </c>
      <c r="E12" s="7" t="s">
        <v>9</v>
      </c>
      <c r="F12" s="8">
        <v>37</v>
      </c>
      <c r="G12" s="9">
        <v>6</v>
      </c>
      <c r="H12" s="10">
        <v>8058347726840</v>
      </c>
      <c r="I12" s="10"/>
      <c r="J12" s="37"/>
      <c r="K12" s="48"/>
      <c r="L12" s="37"/>
    </row>
    <row r="13" spans="1:14" x14ac:dyDescent="0.25">
      <c r="A13" s="26"/>
      <c r="B13" s="12" t="s">
        <v>6</v>
      </c>
      <c r="C13" s="7" t="s">
        <v>7</v>
      </c>
      <c r="D13" s="7" t="s">
        <v>12</v>
      </c>
      <c r="E13" s="7" t="s">
        <v>9</v>
      </c>
      <c r="F13" s="8">
        <v>38</v>
      </c>
      <c r="G13" s="9">
        <v>8</v>
      </c>
      <c r="H13" s="10">
        <v>8058347726864</v>
      </c>
      <c r="I13" s="10"/>
      <c r="J13" s="37"/>
      <c r="K13" s="48"/>
      <c r="L13" s="37"/>
    </row>
    <row r="14" spans="1:14" x14ac:dyDescent="0.25">
      <c r="A14" s="26"/>
      <c r="B14" s="12" t="s">
        <v>6</v>
      </c>
      <c r="C14" s="7" t="s">
        <v>7</v>
      </c>
      <c r="D14" s="7" t="s">
        <v>12</v>
      </c>
      <c r="E14" s="7" t="s">
        <v>9</v>
      </c>
      <c r="F14" s="8">
        <v>39</v>
      </c>
      <c r="G14" s="9">
        <v>10</v>
      </c>
      <c r="H14" s="10">
        <v>8058347726871</v>
      </c>
      <c r="I14" s="10"/>
      <c r="J14" s="37"/>
      <c r="K14" s="48"/>
      <c r="L14" s="37"/>
    </row>
    <row r="15" spans="1:14" x14ac:dyDescent="0.25">
      <c r="A15" s="26"/>
      <c r="B15" s="12" t="s">
        <v>6</v>
      </c>
      <c r="C15" s="7" t="s">
        <v>7</v>
      </c>
      <c r="D15" s="7" t="s">
        <v>12</v>
      </c>
      <c r="E15" s="7" t="s">
        <v>9</v>
      </c>
      <c r="F15" s="8">
        <v>42</v>
      </c>
      <c r="G15" s="9">
        <v>15</v>
      </c>
      <c r="H15" s="10">
        <v>8058347726925</v>
      </c>
      <c r="I15" s="10"/>
      <c r="J15" s="37"/>
      <c r="K15" s="48"/>
      <c r="L15" s="37"/>
    </row>
    <row r="16" spans="1:14" x14ac:dyDescent="0.25">
      <c r="A16" s="26"/>
      <c r="B16" s="12" t="s">
        <v>6</v>
      </c>
      <c r="C16" s="7" t="s">
        <v>7</v>
      </c>
      <c r="D16" s="7" t="s">
        <v>12</v>
      </c>
      <c r="E16" s="7" t="s">
        <v>9</v>
      </c>
      <c r="F16" s="8">
        <v>43</v>
      </c>
      <c r="G16" s="9">
        <v>9</v>
      </c>
      <c r="H16" s="10">
        <v>8058347726949</v>
      </c>
      <c r="I16" s="10"/>
      <c r="J16" s="37"/>
      <c r="K16" s="48"/>
      <c r="L16" s="37"/>
    </row>
    <row r="17" spans="1:12" x14ac:dyDescent="0.25">
      <c r="A17" s="26"/>
      <c r="B17" s="12" t="s">
        <v>6</v>
      </c>
      <c r="C17" s="7" t="s">
        <v>7</v>
      </c>
      <c r="D17" s="7" t="s">
        <v>12</v>
      </c>
      <c r="E17" s="7" t="s">
        <v>9</v>
      </c>
      <c r="F17" s="8">
        <v>44</v>
      </c>
      <c r="G17" s="9">
        <v>4</v>
      </c>
      <c r="H17" s="10">
        <v>8058347726956</v>
      </c>
      <c r="I17" s="10"/>
      <c r="J17" s="37"/>
      <c r="K17" s="48"/>
      <c r="L17" s="37"/>
    </row>
    <row r="18" spans="1:12" ht="15.75" thickBot="1" x14ac:dyDescent="0.3">
      <c r="A18" s="27"/>
      <c r="B18" s="28" t="s">
        <v>6</v>
      </c>
      <c r="C18" s="29" t="s">
        <v>7</v>
      </c>
      <c r="D18" s="29" t="s">
        <v>12</v>
      </c>
      <c r="E18" s="29" t="s">
        <v>9</v>
      </c>
      <c r="F18" s="30">
        <v>46</v>
      </c>
      <c r="G18" s="31">
        <v>5</v>
      </c>
      <c r="H18" s="32">
        <v>8058347726987</v>
      </c>
      <c r="I18" s="32"/>
      <c r="J18" s="38"/>
      <c r="K18" s="48"/>
      <c r="L18" s="37"/>
    </row>
    <row r="19" spans="1:12" ht="84" customHeight="1" thickBot="1" x14ac:dyDescent="0.3">
      <c r="A19" s="14"/>
      <c r="B19" s="15" t="s">
        <v>6</v>
      </c>
      <c r="C19" s="16" t="s">
        <v>7</v>
      </c>
      <c r="D19" s="16" t="s">
        <v>13</v>
      </c>
      <c r="E19" s="16" t="s">
        <v>9</v>
      </c>
      <c r="F19" s="17">
        <v>46</v>
      </c>
      <c r="G19" s="18">
        <v>2</v>
      </c>
      <c r="H19" s="19">
        <v>8059717179624</v>
      </c>
      <c r="I19" s="19">
        <v>2</v>
      </c>
      <c r="J19" s="35">
        <v>64.95</v>
      </c>
      <c r="K19" s="48">
        <v>29.9</v>
      </c>
      <c r="L19" s="37">
        <f>I19*K19</f>
        <v>59.8</v>
      </c>
    </row>
    <row r="20" spans="1:12" ht="77.25" customHeight="1" thickBot="1" x14ac:dyDescent="0.3">
      <c r="A20" s="27"/>
      <c r="B20" s="41" t="s">
        <v>6</v>
      </c>
      <c r="C20" s="42" t="s">
        <v>7</v>
      </c>
      <c r="D20" s="42" t="s">
        <v>14</v>
      </c>
      <c r="E20" s="42" t="s">
        <v>9</v>
      </c>
      <c r="F20" s="43">
        <v>39.5</v>
      </c>
      <c r="G20" s="44">
        <v>1</v>
      </c>
      <c r="H20" s="45">
        <v>8052394684887</v>
      </c>
      <c r="I20" s="45">
        <v>1</v>
      </c>
      <c r="J20" s="46">
        <v>64.95</v>
      </c>
      <c r="K20" s="48">
        <v>29.9</v>
      </c>
      <c r="L20" s="37">
        <f>I20*K20</f>
        <v>29.9</v>
      </c>
    </row>
    <row r="21" spans="1:12" ht="94.5" customHeight="1" thickBot="1" x14ac:dyDescent="0.3">
      <c r="A21" s="14"/>
      <c r="B21" s="15" t="s">
        <v>6</v>
      </c>
      <c r="C21" s="16" t="s">
        <v>7</v>
      </c>
      <c r="D21" s="16" t="s">
        <v>15</v>
      </c>
      <c r="E21" s="16" t="s">
        <v>16</v>
      </c>
      <c r="F21" s="17">
        <v>42</v>
      </c>
      <c r="G21" s="18">
        <v>1</v>
      </c>
      <c r="H21" s="19">
        <v>8058127687927</v>
      </c>
      <c r="I21" s="19">
        <f>G21</f>
        <v>1</v>
      </c>
      <c r="J21" s="36">
        <v>64.95</v>
      </c>
      <c r="K21" s="48">
        <v>29.9</v>
      </c>
      <c r="L21" s="37">
        <f>I21*K21</f>
        <v>29.9</v>
      </c>
    </row>
    <row r="22" spans="1:12" ht="81.75" customHeight="1" thickBot="1" x14ac:dyDescent="0.3">
      <c r="A22" s="14"/>
      <c r="B22" s="15" t="s">
        <v>6</v>
      </c>
      <c r="C22" s="16" t="s">
        <v>7</v>
      </c>
      <c r="D22" s="16" t="s">
        <v>17</v>
      </c>
      <c r="E22" s="16" t="s">
        <v>18</v>
      </c>
      <c r="F22" s="17">
        <v>39.5</v>
      </c>
      <c r="G22" s="18">
        <v>2</v>
      </c>
      <c r="H22" s="19">
        <v>8058155452665</v>
      </c>
      <c r="I22" s="19">
        <f>G22</f>
        <v>2</v>
      </c>
      <c r="J22" s="35">
        <v>64.95</v>
      </c>
      <c r="K22" s="48">
        <v>29.9</v>
      </c>
      <c r="L22" s="37">
        <f>I22*K22</f>
        <v>59.8</v>
      </c>
    </row>
    <row r="23" spans="1:12" x14ac:dyDescent="0.25">
      <c r="A23" s="20"/>
      <c r="B23" s="21" t="s">
        <v>6</v>
      </c>
      <c r="C23" s="22" t="s">
        <v>7</v>
      </c>
      <c r="D23" s="22" t="s">
        <v>19</v>
      </c>
      <c r="E23" s="22" t="s">
        <v>20</v>
      </c>
      <c r="F23" s="23">
        <v>41</v>
      </c>
      <c r="G23" s="24">
        <v>6</v>
      </c>
      <c r="H23" s="25">
        <v>8002390339342</v>
      </c>
      <c r="I23" s="25">
        <f>SUM(G23:G24)</f>
        <v>7</v>
      </c>
      <c r="J23" s="36">
        <v>64.95</v>
      </c>
      <c r="K23" s="48">
        <v>29.9</v>
      </c>
      <c r="L23" s="37">
        <f>I23*K23</f>
        <v>209.29999999999998</v>
      </c>
    </row>
    <row r="24" spans="1:12" ht="58.5" customHeight="1" thickBot="1" x14ac:dyDescent="0.3">
      <c r="A24" s="27"/>
      <c r="B24" s="28" t="s">
        <v>6</v>
      </c>
      <c r="C24" s="29" t="s">
        <v>7</v>
      </c>
      <c r="D24" s="29" t="s">
        <v>19</v>
      </c>
      <c r="E24" s="29" t="s">
        <v>20</v>
      </c>
      <c r="F24" s="30">
        <v>39.5</v>
      </c>
      <c r="G24" s="31">
        <v>1</v>
      </c>
      <c r="H24" s="32">
        <v>8059075692780</v>
      </c>
      <c r="I24" s="32"/>
      <c r="J24" s="38"/>
      <c r="K24" s="48"/>
      <c r="L24" s="37"/>
    </row>
    <row r="25" spans="1:12" ht="86.25" customHeight="1" thickBot="1" x14ac:dyDescent="0.3">
      <c r="A25" s="14"/>
      <c r="B25" s="15" t="s">
        <v>6</v>
      </c>
      <c r="C25" s="16" t="s">
        <v>7</v>
      </c>
      <c r="D25" s="16" t="s">
        <v>21</v>
      </c>
      <c r="E25" s="16" t="s">
        <v>22</v>
      </c>
      <c r="F25" s="17">
        <v>40</v>
      </c>
      <c r="G25" s="18">
        <v>4</v>
      </c>
      <c r="H25" s="19">
        <v>8052394574010</v>
      </c>
      <c r="I25" s="19">
        <f>G25</f>
        <v>4</v>
      </c>
      <c r="J25" s="36">
        <v>64.95</v>
      </c>
      <c r="K25" s="48">
        <v>29.9</v>
      </c>
      <c r="L25" s="37">
        <f>I25*K25</f>
        <v>119.6</v>
      </c>
    </row>
    <row r="26" spans="1:12" x14ac:dyDescent="0.25">
      <c r="A26" s="20"/>
      <c r="B26" s="21" t="s">
        <v>6</v>
      </c>
      <c r="C26" s="22" t="s">
        <v>7</v>
      </c>
      <c r="D26" s="22" t="s">
        <v>23</v>
      </c>
      <c r="E26" s="22" t="s">
        <v>24</v>
      </c>
      <c r="F26" s="23">
        <v>36</v>
      </c>
      <c r="G26" s="24">
        <v>1</v>
      </c>
      <c r="H26" s="25">
        <v>8058347727557</v>
      </c>
      <c r="I26" s="25">
        <f>SUM(G26:G27)</f>
        <v>2</v>
      </c>
      <c r="J26" s="36">
        <v>64.95</v>
      </c>
      <c r="K26" s="48">
        <v>29.9</v>
      </c>
      <c r="L26" s="37">
        <f>I26*K26</f>
        <v>59.8</v>
      </c>
    </row>
    <row r="27" spans="1:12" ht="67.5" customHeight="1" thickBot="1" x14ac:dyDescent="0.3">
      <c r="A27" s="27"/>
      <c r="B27" s="28" t="s">
        <v>6</v>
      </c>
      <c r="C27" s="29" t="s">
        <v>7</v>
      </c>
      <c r="D27" s="29" t="s">
        <v>23</v>
      </c>
      <c r="E27" s="29" t="s">
        <v>24</v>
      </c>
      <c r="F27" s="30">
        <v>37.5</v>
      </c>
      <c r="G27" s="31">
        <v>1</v>
      </c>
      <c r="H27" s="32">
        <v>8058347727571</v>
      </c>
      <c r="I27" s="32"/>
      <c r="J27" s="38"/>
      <c r="K27" s="48"/>
      <c r="L27" s="37"/>
    </row>
    <row r="28" spans="1:12" ht="84.75" customHeight="1" thickBot="1" x14ac:dyDescent="0.3">
      <c r="A28" s="14"/>
      <c r="B28" s="15" t="s">
        <v>25</v>
      </c>
      <c r="C28" s="16" t="s">
        <v>26</v>
      </c>
      <c r="D28" s="16" t="s">
        <v>12</v>
      </c>
      <c r="E28" s="16" t="s">
        <v>9</v>
      </c>
      <c r="F28" s="17">
        <v>39.5</v>
      </c>
      <c r="G28" s="18">
        <v>2</v>
      </c>
      <c r="H28" s="19">
        <v>8050198248830</v>
      </c>
      <c r="I28" s="19">
        <f>SUM(G28)</f>
        <v>2</v>
      </c>
      <c r="J28" s="35">
        <v>79.95</v>
      </c>
      <c r="K28" s="48">
        <v>36.9</v>
      </c>
      <c r="L28" s="37">
        <f>I28*K28</f>
        <v>73.8</v>
      </c>
    </row>
    <row r="29" spans="1:12" ht="71.25" customHeight="1" thickBot="1" x14ac:dyDescent="0.3">
      <c r="A29" s="14"/>
      <c r="B29" s="15" t="s">
        <v>27</v>
      </c>
      <c r="C29" s="16" t="s">
        <v>28</v>
      </c>
      <c r="D29" s="16" t="s">
        <v>29</v>
      </c>
      <c r="E29" s="16" t="s">
        <v>30</v>
      </c>
      <c r="F29" s="17">
        <v>37</v>
      </c>
      <c r="G29" s="18">
        <v>9</v>
      </c>
      <c r="H29" s="19">
        <v>8058127707144</v>
      </c>
      <c r="I29" s="19">
        <f>G29</f>
        <v>9</v>
      </c>
      <c r="J29" s="35"/>
      <c r="K29" s="48"/>
      <c r="L29" s="37"/>
    </row>
    <row r="30" spans="1:12" ht="72" customHeight="1" thickBot="1" x14ac:dyDescent="0.3">
      <c r="A30" s="14"/>
      <c r="B30" s="15" t="s">
        <v>31</v>
      </c>
      <c r="C30" s="16" t="s">
        <v>32</v>
      </c>
      <c r="D30" s="16" t="s">
        <v>34</v>
      </c>
      <c r="E30" s="16" t="s">
        <v>35</v>
      </c>
      <c r="F30" s="17">
        <v>37</v>
      </c>
      <c r="G30" s="18">
        <v>11</v>
      </c>
      <c r="H30" s="19">
        <v>8052551142939</v>
      </c>
      <c r="I30" s="19">
        <f>SUM(G30)</f>
        <v>11</v>
      </c>
      <c r="J30" s="35">
        <v>84.95</v>
      </c>
      <c r="K30" s="48">
        <v>38.9</v>
      </c>
      <c r="L30" s="37">
        <f>I30*K30</f>
        <v>427.9</v>
      </c>
    </row>
    <row r="31" spans="1:12" x14ac:dyDescent="0.25">
      <c r="A31" s="20"/>
      <c r="B31" s="21" t="s">
        <v>31</v>
      </c>
      <c r="C31" s="22" t="s">
        <v>32</v>
      </c>
      <c r="D31" s="22" t="s">
        <v>36</v>
      </c>
      <c r="E31" s="22" t="s">
        <v>9</v>
      </c>
      <c r="F31" s="23">
        <v>35</v>
      </c>
      <c r="G31" s="24">
        <v>0</v>
      </c>
      <c r="H31" s="25">
        <v>8050198297586</v>
      </c>
      <c r="I31" s="25">
        <f>SUM(G31:G34)</f>
        <v>902</v>
      </c>
      <c r="J31" s="36">
        <v>84.95</v>
      </c>
      <c r="K31" s="48">
        <v>38.9</v>
      </c>
      <c r="L31" s="37">
        <f>I31*K31</f>
        <v>35087.799999999996</v>
      </c>
    </row>
    <row r="32" spans="1:12" x14ac:dyDescent="0.25">
      <c r="A32" s="26"/>
      <c r="B32" s="12" t="s">
        <v>31</v>
      </c>
      <c r="C32" s="7" t="s">
        <v>32</v>
      </c>
      <c r="D32" s="7" t="s">
        <v>36</v>
      </c>
      <c r="E32" s="7" t="s">
        <v>9</v>
      </c>
      <c r="F32" s="8">
        <v>38</v>
      </c>
      <c r="G32" s="9">
        <v>0</v>
      </c>
      <c r="H32" s="10">
        <v>8050198297623</v>
      </c>
      <c r="I32" s="10"/>
      <c r="J32" s="37"/>
      <c r="K32" s="48"/>
      <c r="L32" s="37"/>
    </row>
    <row r="33" spans="1:12" x14ac:dyDescent="0.25">
      <c r="A33" s="26"/>
      <c r="B33" s="12" t="s">
        <v>31</v>
      </c>
      <c r="C33" s="7" t="s">
        <v>32</v>
      </c>
      <c r="D33" s="7" t="s">
        <v>36</v>
      </c>
      <c r="E33" s="7" t="s">
        <v>9</v>
      </c>
      <c r="F33" s="8">
        <v>39</v>
      </c>
      <c r="G33" s="9">
        <v>902</v>
      </c>
      <c r="H33" s="10">
        <v>8050198297630</v>
      </c>
      <c r="I33" s="10"/>
      <c r="J33" s="37"/>
      <c r="K33" s="48"/>
      <c r="L33" s="37"/>
    </row>
    <row r="34" spans="1:12" ht="15.75" thickBot="1" x14ac:dyDescent="0.3">
      <c r="A34" s="27"/>
      <c r="B34" s="28" t="s">
        <v>31</v>
      </c>
      <c r="C34" s="29" t="s">
        <v>32</v>
      </c>
      <c r="D34" s="29" t="s">
        <v>36</v>
      </c>
      <c r="E34" s="29" t="s">
        <v>9</v>
      </c>
      <c r="F34" s="30">
        <v>40</v>
      </c>
      <c r="G34" s="31">
        <v>0</v>
      </c>
      <c r="H34" s="32">
        <v>8050198297654</v>
      </c>
      <c r="I34" s="32"/>
      <c r="J34" s="38"/>
      <c r="K34" s="48"/>
      <c r="L34" s="37"/>
    </row>
    <row r="35" spans="1:12" x14ac:dyDescent="0.25">
      <c r="A35" s="20"/>
      <c r="B35" s="21" t="s">
        <v>31</v>
      </c>
      <c r="C35" s="22" t="s">
        <v>32</v>
      </c>
      <c r="D35" s="22" t="s">
        <v>37</v>
      </c>
      <c r="E35" s="22" t="s">
        <v>9</v>
      </c>
      <c r="F35" s="23">
        <v>35</v>
      </c>
      <c r="G35" s="24">
        <v>20</v>
      </c>
      <c r="H35" s="25">
        <v>8052394050668</v>
      </c>
      <c r="I35" s="25">
        <f>SUM(G35:G42)</f>
        <v>1671</v>
      </c>
      <c r="J35" s="36">
        <v>84.95</v>
      </c>
      <c r="K35" s="48">
        <v>38.9</v>
      </c>
      <c r="L35" s="37">
        <f>I35*K35</f>
        <v>65001.899999999994</v>
      </c>
    </row>
    <row r="36" spans="1:12" x14ac:dyDescent="0.25">
      <c r="A36" s="26"/>
      <c r="B36" s="12" t="s">
        <v>31</v>
      </c>
      <c r="C36" s="7" t="s">
        <v>32</v>
      </c>
      <c r="D36" s="7" t="s">
        <v>37</v>
      </c>
      <c r="E36" s="7" t="s">
        <v>9</v>
      </c>
      <c r="F36" s="8">
        <v>36</v>
      </c>
      <c r="G36" s="9">
        <v>63</v>
      </c>
      <c r="H36" s="10">
        <v>8052394050682</v>
      </c>
      <c r="I36" s="10"/>
      <c r="J36" s="37"/>
      <c r="K36" s="48"/>
      <c r="L36" s="37"/>
    </row>
    <row r="37" spans="1:12" x14ac:dyDescent="0.25">
      <c r="A37" s="26"/>
      <c r="B37" s="12" t="s">
        <v>31</v>
      </c>
      <c r="C37" s="7" t="s">
        <v>32</v>
      </c>
      <c r="D37" s="7" t="s">
        <v>37</v>
      </c>
      <c r="E37" s="7" t="s">
        <v>9</v>
      </c>
      <c r="F37" s="8">
        <v>38</v>
      </c>
      <c r="G37" s="9">
        <v>407</v>
      </c>
      <c r="H37" s="10">
        <v>8052394050705</v>
      </c>
      <c r="I37" s="10"/>
      <c r="J37" s="37"/>
      <c r="K37" s="48"/>
      <c r="L37" s="37"/>
    </row>
    <row r="38" spans="1:12" x14ac:dyDescent="0.25">
      <c r="A38" s="26"/>
      <c r="B38" s="12" t="s">
        <v>31</v>
      </c>
      <c r="C38" s="7" t="s">
        <v>32</v>
      </c>
      <c r="D38" s="7" t="s">
        <v>37</v>
      </c>
      <c r="E38" s="7" t="s">
        <v>9</v>
      </c>
      <c r="F38" s="8">
        <v>39</v>
      </c>
      <c r="G38" s="9">
        <v>435</v>
      </c>
      <c r="H38" s="10">
        <v>8052394050712</v>
      </c>
      <c r="I38" s="10"/>
      <c r="J38" s="37"/>
      <c r="K38" s="48"/>
      <c r="L38" s="37"/>
    </row>
    <row r="39" spans="1:12" x14ac:dyDescent="0.25">
      <c r="A39" s="26"/>
      <c r="B39" s="12" t="s">
        <v>31</v>
      </c>
      <c r="C39" s="7" t="s">
        <v>32</v>
      </c>
      <c r="D39" s="7" t="s">
        <v>37</v>
      </c>
      <c r="E39" s="7" t="s">
        <v>9</v>
      </c>
      <c r="F39" s="8">
        <v>40</v>
      </c>
      <c r="G39" s="9">
        <v>313</v>
      </c>
      <c r="H39" s="10">
        <v>8052394050736</v>
      </c>
      <c r="I39" s="10"/>
      <c r="J39" s="37"/>
      <c r="K39" s="48"/>
      <c r="L39" s="37"/>
    </row>
    <row r="40" spans="1:12" x14ac:dyDescent="0.25">
      <c r="A40" s="26"/>
      <c r="B40" s="12" t="s">
        <v>31</v>
      </c>
      <c r="C40" s="7" t="s">
        <v>32</v>
      </c>
      <c r="D40" s="7" t="s">
        <v>37</v>
      </c>
      <c r="E40" s="7" t="s">
        <v>9</v>
      </c>
      <c r="F40" s="8">
        <v>41</v>
      </c>
      <c r="G40" s="9">
        <v>154</v>
      </c>
      <c r="H40" s="10">
        <v>8052394050743</v>
      </c>
      <c r="I40" s="10"/>
      <c r="J40" s="37"/>
      <c r="K40" s="48"/>
      <c r="L40" s="37"/>
    </row>
    <row r="41" spans="1:12" x14ac:dyDescent="0.25">
      <c r="A41" s="26"/>
      <c r="B41" s="12" t="s">
        <v>31</v>
      </c>
      <c r="C41" s="7" t="s">
        <v>32</v>
      </c>
      <c r="D41" s="7" t="s">
        <v>37</v>
      </c>
      <c r="E41" s="7" t="s">
        <v>9</v>
      </c>
      <c r="F41" s="8">
        <v>42</v>
      </c>
      <c r="G41" s="9">
        <v>65</v>
      </c>
      <c r="H41" s="10">
        <v>8052394050767</v>
      </c>
      <c r="I41" s="10"/>
      <c r="J41" s="37"/>
      <c r="K41" s="48"/>
      <c r="L41" s="37"/>
    </row>
    <row r="42" spans="1:12" ht="15.75" thickBot="1" x14ac:dyDescent="0.3">
      <c r="A42" s="27"/>
      <c r="B42" s="28" t="s">
        <v>31</v>
      </c>
      <c r="C42" s="29" t="s">
        <v>32</v>
      </c>
      <c r="D42" s="29" t="s">
        <v>37</v>
      </c>
      <c r="E42" s="29" t="s">
        <v>9</v>
      </c>
      <c r="F42" s="30">
        <v>37</v>
      </c>
      <c r="G42" s="31">
        <v>214</v>
      </c>
      <c r="H42" s="32">
        <v>8059717851490</v>
      </c>
      <c r="I42" s="32"/>
      <c r="J42" s="38"/>
      <c r="K42" s="48"/>
      <c r="L42" s="37"/>
    </row>
    <row r="43" spans="1:12" x14ac:dyDescent="0.25">
      <c r="A43" s="20"/>
      <c r="B43" s="21" t="s">
        <v>31</v>
      </c>
      <c r="C43" s="22" t="s">
        <v>32</v>
      </c>
      <c r="D43" s="22" t="s">
        <v>38</v>
      </c>
      <c r="E43" s="22" t="s">
        <v>39</v>
      </c>
      <c r="F43" s="23">
        <v>38</v>
      </c>
      <c r="G43" s="24">
        <v>9</v>
      </c>
      <c r="H43" s="25">
        <v>8052551143073</v>
      </c>
      <c r="I43" s="25">
        <f>SUM(G43:G46)</f>
        <v>34</v>
      </c>
      <c r="J43" s="36">
        <v>84.95</v>
      </c>
      <c r="K43" s="48">
        <v>38.9</v>
      </c>
      <c r="L43" s="37">
        <f>I43*K43</f>
        <v>1322.6</v>
      </c>
    </row>
    <row r="44" spans="1:12" x14ac:dyDescent="0.25">
      <c r="A44" s="26"/>
      <c r="B44" s="12" t="s">
        <v>31</v>
      </c>
      <c r="C44" s="7" t="s">
        <v>32</v>
      </c>
      <c r="D44" s="7" t="s">
        <v>38</v>
      </c>
      <c r="E44" s="7" t="s">
        <v>39</v>
      </c>
      <c r="F44" s="8">
        <v>40</v>
      </c>
      <c r="G44" s="9">
        <v>6</v>
      </c>
      <c r="H44" s="10">
        <v>8052551143103</v>
      </c>
      <c r="I44" s="10"/>
      <c r="J44" s="37"/>
      <c r="K44" s="48"/>
      <c r="L44" s="37"/>
    </row>
    <row r="45" spans="1:12" x14ac:dyDescent="0.25">
      <c r="A45" s="26"/>
      <c r="B45" s="12" t="s">
        <v>31</v>
      </c>
      <c r="C45" s="7" t="s">
        <v>32</v>
      </c>
      <c r="D45" s="7" t="s">
        <v>38</v>
      </c>
      <c r="E45" s="7" t="s">
        <v>39</v>
      </c>
      <c r="F45" s="8">
        <v>41</v>
      </c>
      <c r="G45" s="9">
        <v>8</v>
      </c>
      <c r="H45" s="10">
        <v>8052551143110</v>
      </c>
      <c r="I45" s="10"/>
      <c r="J45" s="37"/>
      <c r="K45" s="48"/>
      <c r="L45" s="37"/>
    </row>
    <row r="46" spans="1:12" ht="15.75" thickBot="1" x14ac:dyDescent="0.3">
      <c r="A46" s="27"/>
      <c r="B46" s="28" t="s">
        <v>31</v>
      </c>
      <c r="C46" s="29" t="s">
        <v>32</v>
      </c>
      <c r="D46" s="29" t="s">
        <v>38</v>
      </c>
      <c r="E46" s="29" t="s">
        <v>39</v>
      </c>
      <c r="F46" s="30">
        <v>37</v>
      </c>
      <c r="G46" s="31">
        <v>11</v>
      </c>
      <c r="H46" s="32">
        <v>8054936673762</v>
      </c>
      <c r="I46" s="32"/>
      <c r="J46" s="38"/>
      <c r="K46" s="48"/>
      <c r="L46" s="37"/>
    </row>
    <row r="47" spans="1:12" ht="73.5" customHeight="1" thickBot="1" x14ac:dyDescent="0.3">
      <c r="A47" s="14"/>
      <c r="B47" s="15" t="s">
        <v>31</v>
      </c>
      <c r="C47" s="16" t="s">
        <v>32</v>
      </c>
      <c r="D47" s="16" t="s">
        <v>40</v>
      </c>
      <c r="E47" s="16" t="s">
        <v>41</v>
      </c>
      <c r="F47" s="17">
        <v>42.5</v>
      </c>
      <c r="G47" s="18">
        <v>1</v>
      </c>
      <c r="H47" s="19">
        <v>8058182765110</v>
      </c>
      <c r="I47" s="19">
        <f>SUM(G47)</f>
        <v>1</v>
      </c>
      <c r="J47" s="36">
        <v>84.95</v>
      </c>
      <c r="K47" s="48">
        <v>38.9</v>
      </c>
      <c r="L47" s="37">
        <f>I47*K47</f>
        <v>38.9</v>
      </c>
    </row>
    <row r="48" spans="1:12" ht="77.25" customHeight="1" thickBot="1" x14ac:dyDescent="0.3">
      <c r="A48" s="14"/>
      <c r="B48" s="15" t="s">
        <v>42</v>
      </c>
      <c r="C48" s="16" t="s">
        <v>43</v>
      </c>
      <c r="D48" s="16" t="s">
        <v>44</v>
      </c>
      <c r="E48" s="16" t="s">
        <v>45</v>
      </c>
      <c r="F48" s="17">
        <v>41</v>
      </c>
      <c r="G48" s="18">
        <v>14</v>
      </c>
      <c r="H48" s="19">
        <v>8052649415990</v>
      </c>
      <c r="I48" s="19">
        <f>SUM(G48)</f>
        <v>14</v>
      </c>
      <c r="J48" s="35">
        <v>99.95</v>
      </c>
      <c r="K48" s="48">
        <v>45.9</v>
      </c>
      <c r="L48" s="37">
        <f>I48*K48</f>
        <v>642.6</v>
      </c>
    </row>
    <row r="49" spans="1:12" x14ac:dyDescent="0.25">
      <c r="A49" s="20"/>
      <c r="B49" s="21" t="s">
        <v>42</v>
      </c>
      <c r="C49" s="22" t="s">
        <v>43</v>
      </c>
      <c r="D49" s="22" t="s">
        <v>46</v>
      </c>
      <c r="E49" s="22" t="s">
        <v>47</v>
      </c>
      <c r="F49" s="23">
        <v>37</v>
      </c>
      <c r="G49" s="24">
        <v>6</v>
      </c>
      <c r="H49" s="25">
        <v>8052551149747</v>
      </c>
      <c r="I49" s="25">
        <f>SUM(G49:G53)</f>
        <v>59</v>
      </c>
      <c r="J49" s="36">
        <v>99.95</v>
      </c>
      <c r="K49" s="48">
        <v>45.9</v>
      </c>
      <c r="L49" s="37">
        <f>I49*K49</f>
        <v>2708.1</v>
      </c>
    </row>
    <row r="50" spans="1:12" x14ac:dyDescent="0.25">
      <c r="A50" s="26"/>
      <c r="B50" s="12" t="s">
        <v>42</v>
      </c>
      <c r="C50" s="7" t="s">
        <v>43</v>
      </c>
      <c r="D50" s="7" t="s">
        <v>46</v>
      </c>
      <c r="E50" s="7" t="s">
        <v>47</v>
      </c>
      <c r="F50" s="8">
        <v>38</v>
      </c>
      <c r="G50" s="9">
        <v>6</v>
      </c>
      <c r="H50" s="10">
        <v>8052551149761</v>
      </c>
      <c r="I50" s="10"/>
      <c r="J50" s="37"/>
      <c r="K50" s="48"/>
      <c r="L50" s="37"/>
    </row>
    <row r="51" spans="1:12" x14ac:dyDescent="0.25">
      <c r="A51" s="26"/>
      <c r="B51" s="12" t="s">
        <v>42</v>
      </c>
      <c r="C51" s="7" t="s">
        <v>43</v>
      </c>
      <c r="D51" s="7" t="s">
        <v>46</v>
      </c>
      <c r="E51" s="7" t="s">
        <v>47</v>
      </c>
      <c r="F51" s="8">
        <v>39</v>
      </c>
      <c r="G51" s="9">
        <v>20</v>
      </c>
      <c r="H51" s="10">
        <v>8052551149778</v>
      </c>
      <c r="I51" s="10"/>
      <c r="J51" s="37"/>
      <c r="K51" s="48"/>
      <c r="L51" s="37"/>
    </row>
    <row r="52" spans="1:12" x14ac:dyDescent="0.25">
      <c r="A52" s="26"/>
      <c r="B52" s="12" t="s">
        <v>42</v>
      </c>
      <c r="C52" s="7" t="s">
        <v>43</v>
      </c>
      <c r="D52" s="7" t="s">
        <v>46</v>
      </c>
      <c r="E52" s="7" t="s">
        <v>47</v>
      </c>
      <c r="F52" s="8">
        <v>40</v>
      </c>
      <c r="G52" s="9">
        <v>20</v>
      </c>
      <c r="H52" s="10">
        <v>8052551149792</v>
      </c>
      <c r="I52" s="10"/>
      <c r="J52" s="37"/>
      <c r="K52" s="48"/>
      <c r="L52" s="37"/>
    </row>
    <row r="53" spans="1:12" ht="15.75" thickBot="1" x14ac:dyDescent="0.3">
      <c r="A53" s="27"/>
      <c r="B53" s="28" t="s">
        <v>42</v>
      </c>
      <c r="C53" s="29" t="s">
        <v>43</v>
      </c>
      <c r="D53" s="29" t="s">
        <v>46</v>
      </c>
      <c r="E53" s="29" t="s">
        <v>47</v>
      </c>
      <c r="F53" s="30">
        <v>41</v>
      </c>
      <c r="G53" s="31">
        <v>7</v>
      </c>
      <c r="H53" s="32">
        <v>8052551149808</v>
      </c>
      <c r="I53" s="32"/>
      <c r="J53" s="38"/>
      <c r="K53" s="48"/>
      <c r="L53" s="37"/>
    </row>
    <row r="54" spans="1:12" x14ac:dyDescent="0.25">
      <c r="A54" s="20"/>
      <c r="B54" s="21" t="s">
        <v>48</v>
      </c>
      <c r="C54" s="22" t="s">
        <v>49</v>
      </c>
      <c r="D54" s="22" t="s">
        <v>44</v>
      </c>
      <c r="E54" s="22" t="s">
        <v>45</v>
      </c>
      <c r="F54" s="23">
        <v>36</v>
      </c>
      <c r="G54" s="24">
        <v>13</v>
      </c>
      <c r="H54" s="25">
        <v>8052551273831</v>
      </c>
      <c r="I54" s="25">
        <f>SUM(G54:G59)</f>
        <v>77</v>
      </c>
      <c r="J54" s="36">
        <v>59.95</v>
      </c>
      <c r="K54" s="48">
        <v>27.25</v>
      </c>
      <c r="L54" s="37">
        <f>I54*K54</f>
        <v>2098.25</v>
      </c>
    </row>
    <row r="55" spans="1:12" x14ac:dyDescent="0.25">
      <c r="A55" s="26"/>
      <c r="B55" s="12" t="s">
        <v>48</v>
      </c>
      <c r="C55" s="7" t="s">
        <v>49</v>
      </c>
      <c r="D55" s="7" t="s">
        <v>44</v>
      </c>
      <c r="E55" s="7" t="s">
        <v>45</v>
      </c>
      <c r="F55" s="8">
        <v>38</v>
      </c>
      <c r="G55" s="9">
        <v>5</v>
      </c>
      <c r="H55" s="10">
        <v>8052551273855</v>
      </c>
      <c r="I55" s="10"/>
      <c r="J55" s="37"/>
      <c r="K55" s="48"/>
      <c r="L55" s="37"/>
    </row>
    <row r="56" spans="1:12" x14ac:dyDescent="0.25">
      <c r="A56" s="26"/>
      <c r="B56" s="12" t="s">
        <v>48</v>
      </c>
      <c r="C56" s="7" t="s">
        <v>49</v>
      </c>
      <c r="D56" s="7" t="s">
        <v>44</v>
      </c>
      <c r="E56" s="7" t="s">
        <v>45</v>
      </c>
      <c r="F56" s="8">
        <v>39</v>
      </c>
      <c r="G56" s="9">
        <v>15</v>
      </c>
      <c r="H56" s="10">
        <v>8052551273862</v>
      </c>
      <c r="I56" s="10"/>
      <c r="J56" s="37"/>
      <c r="K56" s="48"/>
      <c r="L56" s="37"/>
    </row>
    <row r="57" spans="1:12" x14ac:dyDescent="0.25">
      <c r="A57" s="26"/>
      <c r="B57" s="12" t="s">
        <v>48</v>
      </c>
      <c r="C57" s="7" t="s">
        <v>49</v>
      </c>
      <c r="D57" s="7" t="s">
        <v>44</v>
      </c>
      <c r="E57" s="7" t="s">
        <v>45</v>
      </c>
      <c r="F57" s="8">
        <v>40</v>
      </c>
      <c r="G57" s="9">
        <v>5</v>
      </c>
      <c r="H57" s="10">
        <v>8052551273879</v>
      </c>
      <c r="I57" s="10"/>
      <c r="J57" s="37"/>
      <c r="K57" s="48"/>
      <c r="L57" s="37"/>
    </row>
    <row r="58" spans="1:12" x14ac:dyDescent="0.25">
      <c r="A58" s="26"/>
      <c r="B58" s="12" t="s">
        <v>48</v>
      </c>
      <c r="C58" s="7" t="s">
        <v>49</v>
      </c>
      <c r="D58" s="7" t="s">
        <v>44</v>
      </c>
      <c r="E58" s="7" t="s">
        <v>45</v>
      </c>
      <c r="F58" s="8">
        <v>41</v>
      </c>
      <c r="G58" s="9">
        <v>20</v>
      </c>
      <c r="H58" s="10">
        <v>8052551273886</v>
      </c>
      <c r="I58" s="10"/>
      <c r="J58" s="37"/>
      <c r="K58" s="48"/>
      <c r="L58" s="37"/>
    </row>
    <row r="59" spans="1:12" ht="15.75" thickBot="1" x14ac:dyDescent="0.3">
      <c r="A59" s="27"/>
      <c r="B59" s="28" t="s">
        <v>48</v>
      </c>
      <c r="C59" s="29" t="s">
        <v>49</v>
      </c>
      <c r="D59" s="29" t="s">
        <v>44</v>
      </c>
      <c r="E59" s="29" t="s">
        <v>45</v>
      </c>
      <c r="F59" s="30">
        <v>42</v>
      </c>
      <c r="G59" s="31">
        <v>19</v>
      </c>
      <c r="H59" s="32">
        <v>8052551273893</v>
      </c>
      <c r="I59" s="32"/>
      <c r="J59" s="38"/>
      <c r="K59" s="48"/>
      <c r="L59" s="37"/>
    </row>
    <row r="60" spans="1:12" x14ac:dyDescent="0.25">
      <c r="A60" s="20"/>
      <c r="B60" s="21" t="s">
        <v>48</v>
      </c>
      <c r="C60" s="22" t="s">
        <v>49</v>
      </c>
      <c r="D60" s="22" t="s">
        <v>8</v>
      </c>
      <c r="E60" s="22" t="s">
        <v>9</v>
      </c>
      <c r="F60" s="23">
        <v>43</v>
      </c>
      <c r="G60" s="24">
        <v>1</v>
      </c>
      <c r="H60" s="25">
        <v>8052551274029</v>
      </c>
      <c r="I60" s="25">
        <f>SUM(G60:G61)</f>
        <v>2</v>
      </c>
      <c r="J60" s="36">
        <v>59.95</v>
      </c>
      <c r="K60" s="48">
        <v>27.25</v>
      </c>
      <c r="L60" s="37">
        <f>I60*K60</f>
        <v>54.5</v>
      </c>
    </row>
    <row r="61" spans="1:12" ht="52.5" customHeight="1" thickBot="1" x14ac:dyDescent="0.3">
      <c r="A61" s="27"/>
      <c r="B61" s="28" t="s">
        <v>48</v>
      </c>
      <c r="C61" s="29" t="s">
        <v>49</v>
      </c>
      <c r="D61" s="29" t="s">
        <v>8</v>
      </c>
      <c r="E61" s="29" t="s">
        <v>9</v>
      </c>
      <c r="F61" s="30">
        <v>46</v>
      </c>
      <c r="G61" s="31">
        <v>1</v>
      </c>
      <c r="H61" s="32">
        <v>8052551274050</v>
      </c>
      <c r="I61" s="32"/>
      <c r="J61" s="38"/>
      <c r="K61" s="48"/>
      <c r="L61" s="37"/>
    </row>
    <row r="62" spans="1:12" x14ac:dyDescent="0.25">
      <c r="B62" s="21" t="s">
        <v>50</v>
      </c>
      <c r="C62" s="22" t="s">
        <v>51</v>
      </c>
      <c r="D62" s="22" t="s">
        <v>52</v>
      </c>
      <c r="E62" s="22" t="s">
        <v>45</v>
      </c>
      <c r="F62" s="23">
        <v>42</v>
      </c>
      <c r="G62" s="24">
        <v>7</v>
      </c>
      <c r="H62" s="25">
        <v>8027988547695</v>
      </c>
      <c r="I62" s="25">
        <f>SUM(G62:G64)</f>
        <v>13</v>
      </c>
      <c r="J62" s="36">
        <v>99.95</v>
      </c>
      <c r="K62" s="48">
        <v>45.9</v>
      </c>
      <c r="L62" s="37">
        <f>I62*K62</f>
        <v>596.69999999999993</v>
      </c>
    </row>
    <row r="63" spans="1:12" x14ac:dyDescent="0.25">
      <c r="A63" s="26"/>
      <c r="B63" s="12" t="s">
        <v>50</v>
      </c>
      <c r="C63" s="7" t="s">
        <v>51</v>
      </c>
      <c r="D63" s="7" t="s">
        <v>52</v>
      </c>
      <c r="E63" s="7" t="s">
        <v>45</v>
      </c>
      <c r="F63" s="8">
        <v>36</v>
      </c>
      <c r="G63" s="9">
        <v>4</v>
      </c>
      <c r="H63" s="10">
        <v>8033562033270</v>
      </c>
      <c r="I63" s="10"/>
      <c r="J63" s="37"/>
      <c r="K63" s="48"/>
      <c r="L63" s="37"/>
    </row>
    <row r="64" spans="1:12" ht="46.5" customHeight="1" thickBot="1" x14ac:dyDescent="0.3">
      <c r="A64" s="27"/>
      <c r="B64" s="28" t="s">
        <v>50</v>
      </c>
      <c r="C64" s="29" t="s">
        <v>51</v>
      </c>
      <c r="D64" s="29" t="s">
        <v>52</v>
      </c>
      <c r="E64" s="29" t="s">
        <v>45</v>
      </c>
      <c r="F64" s="30">
        <v>41</v>
      </c>
      <c r="G64" s="31">
        <v>2</v>
      </c>
      <c r="H64" s="32">
        <v>8033562033324</v>
      </c>
      <c r="I64" s="32"/>
      <c r="J64" s="38"/>
      <c r="K64" s="48"/>
      <c r="L64" s="37"/>
    </row>
    <row r="65" spans="1:12" x14ac:dyDescent="0.25">
      <c r="A65" s="20"/>
      <c r="B65" s="21" t="s">
        <v>50</v>
      </c>
      <c r="C65" s="22" t="s">
        <v>51</v>
      </c>
      <c r="D65" s="22" t="s">
        <v>53</v>
      </c>
      <c r="E65" s="22" t="s">
        <v>9</v>
      </c>
      <c r="F65" s="23">
        <v>42</v>
      </c>
      <c r="G65" s="24">
        <v>6</v>
      </c>
      <c r="H65" s="25">
        <v>8058347337749</v>
      </c>
      <c r="I65" s="25">
        <f>SUM(G65:G66)</f>
        <v>15</v>
      </c>
      <c r="J65" s="36">
        <v>99.95</v>
      </c>
      <c r="K65" s="48">
        <v>45.9</v>
      </c>
      <c r="L65" s="37">
        <f>I65*K65</f>
        <v>688.5</v>
      </c>
    </row>
    <row r="66" spans="1:12" ht="66.75" customHeight="1" thickBot="1" x14ac:dyDescent="0.3">
      <c r="A66" s="27"/>
      <c r="B66" s="28" t="s">
        <v>50</v>
      </c>
      <c r="C66" s="29" t="s">
        <v>51</v>
      </c>
      <c r="D66" s="29" t="s">
        <v>53</v>
      </c>
      <c r="E66" s="29" t="s">
        <v>9</v>
      </c>
      <c r="F66" s="30">
        <v>45</v>
      </c>
      <c r="G66" s="31">
        <v>9</v>
      </c>
      <c r="H66" s="32">
        <v>8058347460737</v>
      </c>
      <c r="I66" s="32"/>
      <c r="J66" s="38"/>
      <c r="K66" s="48"/>
      <c r="L66" s="37"/>
    </row>
    <row r="67" spans="1:12" x14ac:dyDescent="0.25">
      <c r="A67" s="26"/>
      <c r="B67" s="12" t="s">
        <v>54</v>
      </c>
      <c r="C67" s="7" t="s">
        <v>55</v>
      </c>
      <c r="D67" s="7" t="s">
        <v>33</v>
      </c>
      <c r="E67" s="7" t="s">
        <v>9</v>
      </c>
      <c r="F67" s="8">
        <v>36</v>
      </c>
      <c r="G67" s="9">
        <v>53</v>
      </c>
      <c r="H67" s="10">
        <v>8033889547320</v>
      </c>
      <c r="I67" s="10">
        <f>SUM(G67:G72)</f>
        <v>504</v>
      </c>
      <c r="J67" s="37"/>
      <c r="K67" s="48"/>
      <c r="L67" s="37"/>
    </row>
    <row r="68" spans="1:12" x14ac:dyDescent="0.25">
      <c r="A68" s="26"/>
      <c r="B68" s="12" t="s">
        <v>54</v>
      </c>
      <c r="C68" s="7" t="s">
        <v>55</v>
      </c>
      <c r="D68" s="7" t="s">
        <v>33</v>
      </c>
      <c r="E68" s="7" t="s">
        <v>9</v>
      </c>
      <c r="F68" s="8">
        <v>37</v>
      </c>
      <c r="G68" s="9">
        <v>95</v>
      </c>
      <c r="H68" s="10">
        <v>8033889547337</v>
      </c>
      <c r="I68" s="10"/>
      <c r="J68" s="37"/>
      <c r="K68" s="48"/>
      <c r="L68" s="37"/>
    </row>
    <row r="69" spans="1:12" x14ac:dyDescent="0.25">
      <c r="A69" s="26"/>
      <c r="B69" s="12" t="s">
        <v>54</v>
      </c>
      <c r="C69" s="7" t="s">
        <v>55</v>
      </c>
      <c r="D69" s="7" t="s">
        <v>33</v>
      </c>
      <c r="E69" s="7" t="s">
        <v>9</v>
      </c>
      <c r="F69" s="8">
        <v>38</v>
      </c>
      <c r="G69" s="9">
        <v>239</v>
      </c>
      <c r="H69" s="10">
        <v>8033889547344</v>
      </c>
      <c r="I69" s="10"/>
      <c r="J69" s="37"/>
      <c r="K69" s="48"/>
      <c r="L69" s="37"/>
    </row>
    <row r="70" spans="1:12" x14ac:dyDescent="0.25">
      <c r="A70" s="26"/>
      <c r="B70" s="12" t="s">
        <v>54</v>
      </c>
      <c r="C70" s="7" t="s">
        <v>55</v>
      </c>
      <c r="D70" s="7" t="s">
        <v>33</v>
      </c>
      <c r="E70" s="7" t="s">
        <v>9</v>
      </c>
      <c r="F70" s="8">
        <v>39</v>
      </c>
      <c r="G70" s="9">
        <v>76</v>
      </c>
      <c r="H70" s="10">
        <v>8033889547351</v>
      </c>
      <c r="I70" s="10"/>
      <c r="J70" s="37"/>
      <c r="K70" s="48"/>
      <c r="L70" s="37"/>
    </row>
    <row r="71" spans="1:12" x14ac:dyDescent="0.25">
      <c r="A71" s="26"/>
      <c r="B71" s="12" t="s">
        <v>54</v>
      </c>
      <c r="C71" s="7" t="s">
        <v>55</v>
      </c>
      <c r="D71" s="7" t="s">
        <v>33</v>
      </c>
      <c r="E71" s="7" t="s">
        <v>9</v>
      </c>
      <c r="F71" s="8">
        <v>40</v>
      </c>
      <c r="G71" s="9">
        <v>16</v>
      </c>
      <c r="H71" s="10">
        <v>8033889547368</v>
      </c>
      <c r="I71" s="10"/>
      <c r="J71" s="37"/>
      <c r="K71" s="48"/>
      <c r="L71" s="37"/>
    </row>
    <row r="72" spans="1:12" ht="15.75" thickBot="1" x14ac:dyDescent="0.3">
      <c r="A72" s="27"/>
      <c r="B72" s="28" t="s">
        <v>54</v>
      </c>
      <c r="C72" s="29" t="s">
        <v>55</v>
      </c>
      <c r="D72" s="29" t="s">
        <v>33</v>
      </c>
      <c r="E72" s="29" t="s">
        <v>9</v>
      </c>
      <c r="F72" s="30">
        <v>41</v>
      </c>
      <c r="G72" s="31">
        <v>25</v>
      </c>
      <c r="H72" s="32">
        <v>8033889547375</v>
      </c>
      <c r="I72" s="32"/>
      <c r="J72" s="38"/>
      <c r="K72" s="48"/>
      <c r="L72" s="37"/>
    </row>
    <row r="73" spans="1:12" x14ac:dyDescent="0.25">
      <c r="A73" s="20"/>
      <c r="B73" s="21" t="s">
        <v>54</v>
      </c>
      <c r="C73" s="22" t="s">
        <v>55</v>
      </c>
      <c r="D73" s="22" t="s">
        <v>56</v>
      </c>
      <c r="E73" s="22" t="s">
        <v>57</v>
      </c>
      <c r="F73" s="23">
        <v>37</v>
      </c>
      <c r="G73" s="24">
        <v>16</v>
      </c>
      <c r="H73" s="25">
        <v>8033889547450</v>
      </c>
      <c r="I73" s="25">
        <f>SUM(G73:G77)</f>
        <v>158</v>
      </c>
      <c r="J73" s="36">
        <v>84.95</v>
      </c>
      <c r="K73" s="48">
        <v>38.9</v>
      </c>
      <c r="L73" s="37">
        <f>I73*K73</f>
        <v>6146.2</v>
      </c>
    </row>
    <row r="74" spans="1:12" x14ac:dyDescent="0.25">
      <c r="A74" s="26"/>
      <c r="B74" s="12" t="s">
        <v>54</v>
      </c>
      <c r="C74" s="7" t="s">
        <v>55</v>
      </c>
      <c r="D74" s="7" t="s">
        <v>56</v>
      </c>
      <c r="E74" s="7" t="s">
        <v>57</v>
      </c>
      <c r="F74" s="8">
        <v>38</v>
      </c>
      <c r="G74" s="9">
        <v>59</v>
      </c>
      <c r="H74" s="10">
        <v>8033889547467</v>
      </c>
      <c r="I74" s="10"/>
      <c r="J74" s="37"/>
      <c r="K74" s="48"/>
      <c r="L74" s="37"/>
    </row>
    <row r="75" spans="1:12" x14ac:dyDescent="0.25">
      <c r="A75" s="26"/>
      <c r="B75" s="12" t="s">
        <v>54</v>
      </c>
      <c r="C75" s="7" t="s">
        <v>55</v>
      </c>
      <c r="D75" s="7" t="s">
        <v>56</v>
      </c>
      <c r="E75" s="7" t="s">
        <v>57</v>
      </c>
      <c r="F75" s="8">
        <v>39</v>
      </c>
      <c r="G75" s="9">
        <v>41</v>
      </c>
      <c r="H75" s="10">
        <v>8033889547474</v>
      </c>
      <c r="I75" s="10"/>
      <c r="J75" s="37"/>
      <c r="K75" s="48"/>
      <c r="L75" s="37"/>
    </row>
    <row r="76" spans="1:12" x14ac:dyDescent="0.25">
      <c r="A76" s="26"/>
      <c r="B76" s="12" t="s">
        <v>54</v>
      </c>
      <c r="C76" s="7" t="s">
        <v>55</v>
      </c>
      <c r="D76" s="7" t="s">
        <v>56</v>
      </c>
      <c r="E76" s="7" t="s">
        <v>57</v>
      </c>
      <c r="F76" s="8">
        <v>40</v>
      </c>
      <c r="G76" s="9">
        <v>39</v>
      </c>
      <c r="H76" s="10">
        <v>8033889547481</v>
      </c>
      <c r="I76" s="10"/>
      <c r="J76" s="37"/>
      <c r="K76" s="48"/>
      <c r="L76" s="37"/>
    </row>
    <row r="77" spans="1:12" ht="15.75" thickBot="1" x14ac:dyDescent="0.3">
      <c r="A77" s="27"/>
      <c r="B77" s="28" t="s">
        <v>54</v>
      </c>
      <c r="C77" s="29" t="s">
        <v>55</v>
      </c>
      <c r="D77" s="29" t="s">
        <v>56</v>
      </c>
      <c r="E77" s="29" t="s">
        <v>57</v>
      </c>
      <c r="F77" s="30">
        <v>42</v>
      </c>
      <c r="G77" s="31">
        <v>3</v>
      </c>
      <c r="H77" s="32">
        <v>8033889547504</v>
      </c>
      <c r="I77" s="32"/>
      <c r="J77" s="38"/>
      <c r="K77" s="48"/>
      <c r="L77" s="37"/>
    </row>
    <row r="78" spans="1:12" x14ac:dyDescent="0.25">
      <c r="A78" s="20"/>
      <c r="B78" s="21" t="s">
        <v>54</v>
      </c>
      <c r="C78" s="22" t="s">
        <v>55</v>
      </c>
      <c r="D78" s="22" t="s">
        <v>58</v>
      </c>
      <c r="E78" s="22" t="s">
        <v>9</v>
      </c>
      <c r="F78" s="23">
        <v>41</v>
      </c>
      <c r="G78" s="24">
        <v>1</v>
      </c>
      <c r="H78" s="25">
        <v>8033889547610</v>
      </c>
      <c r="I78" s="25">
        <f>SUM(G78:G80)</f>
        <v>4</v>
      </c>
      <c r="J78" s="36">
        <v>84.95</v>
      </c>
      <c r="K78" s="48">
        <v>38.9</v>
      </c>
      <c r="L78" s="37">
        <f>I78*K78</f>
        <v>155.6</v>
      </c>
    </row>
    <row r="79" spans="1:12" x14ac:dyDescent="0.25">
      <c r="A79" s="26"/>
      <c r="B79" s="12" t="s">
        <v>54</v>
      </c>
      <c r="C79" s="7" t="s">
        <v>55</v>
      </c>
      <c r="D79" s="7" t="s">
        <v>58</v>
      </c>
      <c r="E79" s="7" t="s">
        <v>9</v>
      </c>
      <c r="F79" s="8">
        <v>42</v>
      </c>
      <c r="G79" s="9">
        <v>2</v>
      </c>
      <c r="H79" s="10">
        <v>8033889547627</v>
      </c>
      <c r="I79" s="10"/>
      <c r="J79" s="37"/>
      <c r="K79" s="48"/>
      <c r="L79" s="37"/>
    </row>
    <row r="80" spans="1:12" ht="56.25" customHeight="1" thickBot="1" x14ac:dyDescent="0.3">
      <c r="A80" s="27"/>
      <c r="B80" s="28" t="s">
        <v>54</v>
      </c>
      <c r="C80" s="29" t="s">
        <v>55</v>
      </c>
      <c r="D80" s="29" t="s">
        <v>58</v>
      </c>
      <c r="E80" s="29" t="s">
        <v>9</v>
      </c>
      <c r="F80" s="30">
        <v>41.5</v>
      </c>
      <c r="G80" s="31">
        <v>1</v>
      </c>
      <c r="H80" s="32">
        <v>8058128700137</v>
      </c>
      <c r="I80" s="32"/>
      <c r="J80" s="38"/>
      <c r="K80" s="48"/>
      <c r="L80" s="37"/>
    </row>
    <row r="81" spans="1:12" x14ac:dyDescent="0.25">
      <c r="A81" s="26"/>
      <c r="B81" s="12" t="s">
        <v>54</v>
      </c>
      <c r="C81" s="7" t="s">
        <v>55</v>
      </c>
      <c r="D81" s="7" t="s">
        <v>37</v>
      </c>
      <c r="E81" s="7" t="s">
        <v>9</v>
      </c>
      <c r="F81" s="8">
        <v>36</v>
      </c>
      <c r="G81" s="9">
        <v>76</v>
      </c>
      <c r="H81" s="10">
        <v>8058347889675</v>
      </c>
      <c r="I81" s="10">
        <f>SUM(G81:G86)</f>
        <v>875</v>
      </c>
      <c r="J81" s="37"/>
      <c r="K81" s="48"/>
      <c r="L81" s="37"/>
    </row>
    <row r="82" spans="1:12" x14ac:dyDescent="0.25">
      <c r="A82" s="26"/>
      <c r="B82" s="12" t="s">
        <v>54</v>
      </c>
      <c r="C82" s="7" t="s">
        <v>55</v>
      </c>
      <c r="D82" s="7" t="s">
        <v>37</v>
      </c>
      <c r="E82" s="7" t="s">
        <v>9</v>
      </c>
      <c r="F82" s="8">
        <v>38</v>
      </c>
      <c r="G82" s="9">
        <v>221</v>
      </c>
      <c r="H82" s="10">
        <v>8058347889699</v>
      </c>
      <c r="I82" s="10"/>
      <c r="J82" s="37"/>
      <c r="K82" s="48"/>
      <c r="L82" s="37"/>
    </row>
    <row r="83" spans="1:12" x14ac:dyDescent="0.25">
      <c r="A83" s="26"/>
      <c r="B83" s="12" t="s">
        <v>54</v>
      </c>
      <c r="C83" s="7" t="s">
        <v>55</v>
      </c>
      <c r="D83" s="7" t="s">
        <v>37</v>
      </c>
      <c r="E83" s="7" t="s">
        <v>9</v>
      </c>
      <c r="F83" s="8">
        <v>39</v>
      </c>
      <c r="G83" s="9">
        <v>326</v>
      </c>
      <c r="H83" s="10">
        <v>8058347889705</v>
      </c>
      <c r="I83" s="10"/>
      <c r="J83" s="37"/>
      <c r="K83" s="48"/>
      <c r="L83" s="37"/>
    </row>
    <row r="84" spans="1:12" x14ac:dyDescent="0.25">
      <c r="A84" s="26"/>
      <c r="B84" s="12" t="s">
        <v>54</v>
      </c>
      <c r="C84" s="7" t="s">
        <v>55</v>
      </c>
      <c r="D84" s="7" t="s">
        <v>37</v>
      </c>
      <c r="E84" s="7" t="s">
        <v>9</v>
      </c>
      <c r="F84" s="8">
        <v>40</v>
      </c>
      <c r="G84" s="9">
        <v>199</v>
      </c>
      <c r="H84" s="10">
        <v>8058347889729</v>
      </c>
      <c r="I84" s="10"/>
      <c r="J84" s="37"/>
      <c r="K84" s="48"/>
      <c r="L84" s="37"/>
    </row>
    <row r="85" spans="1:12" x14ac:dyDescent="0.25">
      <c r="A85" s="26"/>
      <c r="B85" s="12" t="s">
        <v>54</v>
      </c>
      <c r="C85" s="7" t="s">
        <v>55</v>
      </c>
      <c r="D85" s="7" t="s">
        <v>37</v>
      </c>
      <c r="E85" s="7" t="s">
        <v>9</v>
      </c>
      <c r="F85" s="8">
        <v>41</v>
      </c>
      <c r="G85" s="9">
        <v>39</v>
      </c>
      <c r="H85" s="10">
        <v>8058347889736</v>
      </c>
      <c r="I85" s="10"/>
      <c r="J85" s="37"/>
      <c r="K85" s="48"/>
      <c r="L85" s="37"/>
    </row>
    <row r="86" spans="1:12" ht="15.75" thickBot="1" x14ac:dyDescent="0.3">
      <c r="A86" s="27"/>
      <c r="B86" s="28" t="s">
        <v>54</v>
      </c>
      <c r="C86" s="29" t="s">
        <v>55</v>
      </c>
      <c r="D86" s="29" t="s">
        <v>37</v>
      </c>
      <c r="E86" s="29" t="s">
        <v>9</v>
      </c>
      <c r="F86" s="30">
        <v>42</v>
      </c>
      <c r="G86" s="31">
        <v>14</v>
      </c>
      <c r="H86" s="32">
        <v>8058347889750</v>
      </c>
      <c r="I86" s="32"/>
      <c r="J86" s="38"/>
      <c r="K86" s="48"/>
      <c r="L86" s="37"/>
    </row>
    <row r="87" spans="1:12" x14ac:dyDescent="0.25">
      <c r="A87" s="20"/>
      <c r="B87" s="21" t="s">
        <v>54</v>
      </c>
      <c r="C87" s="22" t="s">
        <v>55</v>
      </c>
      <c r="D87" s="22" t="s">
        <v>38</v>
      </c>
      <c r="E87" s="22" t="s">
        <v>39</v>
      </c>
      <c r="F87" s="23">
        <v>38</v>
      </c>
      <c r="G87" s="24">
        <v>10</v>
      </c>
      <c r="H87" s="25">
        <v>8033889547801</v>
      </c>
      <c r="I87" s="25">
        <f>SUM(G87:G89)</f>
        <v>33</v>
      </c>
      <c r="J87" s="36">
        <v>84.95</v>
      </c>
      <c r="K87" s="48">
        <v>38.9</v>
      </c>
      <c r="L87" s="37">
        <f>I87*K87</f>
        <v>1283.7</v>
      </c>
    </row>
    <row r="88" spans="1:12" x14ac:dyDescent="0.25">
      <c r="A88" s="26"/>
      <c r="B88" s="12" t="s">
        <v>54</v>
      </c>
      <c r="C88" s="7" t="s">
        <v>55</v>
      </c>
      <c r="D88" s="7" t="s">
        <v>38</v>
      </c>
      <c r="E88" s="7" t="s">
        <v>39</v>
      </c>
      <c r="F88" s="8">
        <v>40</v>
      </c>
      <c r="G88" s="9">
        <v>10</v>
      </c>
      <c r="H88" s="10">
        <v>8033889547825</v>
      </c>
      <c r="I88" s="10"/>
      <c r="J88" s="37"/>
      <c r="K88" s="48"/>
      <c r="L88" s="37"/>
    </row>
    <row r="89" spans="1:12" ht="48.75" customHeight="1" thickBot="1" x14ac:dyDescent="0.3">
      <c r="A89" s="27"/>
      <c r="B89" s="28" t="s">
        <v>54</v>
      </c>
      <c r="C89" s="29" t="s">
        <v>55</v>
      </c>
      <c r="D89" s="29" t="s">
        <v>38</v>
      </c>
      <c r="E89" s="29" t="s">
        <v>39</v>
      </c>
      <c r="F89" s="30">
        <v>41</v>
      </c>
      <c r="G89" s="31">
        <v>13</v>
      </c>
      <c r="H89" s="32">
        <v>8033889547832</v>
      </c>
      <c r="I89" s="32"/>
      <c r="J89" s="38"/>
      <c r="K89" s="48"/>
      <c r="L89" s="37"/>
    </row>
    <row r="90" spans="1:12" x14ac:dyDescent="0.25">
      <c r="A90" s="20"/>
      <c r="B90" s="21" t="s">
        <v>59</v>
      </c>
      <c r="C90" s="22" t="s">
        <v>60</v>
      </c>
      <c r="D90" s="22" t="s">
        <v>33</v>
      </c>
      <c r="E90" s="22" t="s">
        <v>9</v>
      </c>
      <c r="F90" s="23">
        <v>36</v>
      </c>
      <c r="G90" s="24">
        <v>1</v>
      </c>
      <c r="H90" s="25">
        <v>8002390393597</v>
      </c>
      <c r="I90" s="25">
        <f>SUM(G90:G93)</f>
        <v>5</v>
      </c>
      <c r="J90" s="36">
        <v>84.95</v>
      </c>
      <c r="K90" s="48">
        <v>38.9</v>
      </c>
      <c r="L90" s="37">
        <f>I90*K90</f>
        <v>194.5</v>
      </c>
    </row>
    <row r="91" spans="1:12" x14ac:dyDescent="0.25">
      <c r="A91" s="26"/>
      <c r="B91" s="12" t="s">
        <v>59</v>
      </c>
      <c r="C91" s="7" t="s">
        <v>60</v>
      </c>
      <c r="D91" s="7" t="s">
        <v>33</v>
      </c>
      <c r="E91" s="7" t="s">
        <v>9</v>
      </c>
      <c r="F91" s="8">
        <v>38</v>
      </c>
      <c r="G91" s="9">
        <v>1</v>
      </c>
      <c r="H91" s="10">
        <v>8002390393603</v>
      </c>
      <c r="I91" s="10"/>
      <c r="J91" s="37"/>
      <c r="K91" s="48"/>
      <c r="L91" s="37"/>
    </row>
    <row r="92" spans="1:12" x14ac:dyDescent="0.25">
      <c r="A92" s="26"/>
      <c r="B92" s="12" t="s">
        <v>59</v>
      </c>
      <c r="C92" s="7" t="s">
        <v>60</v>
      </c>
      <c r="D92" s="7" t="s">
        <v>33</v>
      </c>
      <c r="E92" s="7" t="s">
        <v>9</v>
      </c>
      <c r="F92" s="8">
        <v>39</v>
      </c>
      <c r="G92" s="9">
        <v>2</v>
      </c>
      <c r="H92" s="10">
        <v>8002390393610</v>
      </c>
      <c r="I92" s="10"/>
      <c r="J92" s="37"/>
      <c r="K92" s="48"/>
      <c r="L92" s="37"/>
    </row>
    <row r="93" spans="1:12" ht="27" customHeight="1" thickBot="1" x14ac:dyDescent="0.3">
      <c r="A93" s="27"/>
      <c r="B93" s="28" t="s">
        <v>59</v>
      </c>
      <c r="C93" s="29" t="s">
        <v>60</v>
      </c>
      <c r="D93" s="29" t="s">
        <v>33</v>
      </c>
      <c r="E93" s="29" t="s">
        <v>9</v>
      </c>
      <c r="F93" s="30">
        <v>37</v>
      </c>
      <c r="G93" s="31">
        <v>1</v>
      </c>
      <c r="H93" s="32">
        <v>8034020503588</v>
      </c>
      <c r="I93" s="32"/>
      <c r="J93" s="38"/>
      <c r="K93" s="48"/>
      <c r="L93" s="37"/>
    </row>
    <row r="94" spans="1:12" ht="93" customHeight="1" thickBot="1" x14ac:dyDescent="0.3">
      <c r="A94" s="14"/>
      <c r="B94" s="15" t="s">
        <v>59</v>
      </c>
      <c r="C94" s="16" t="s">
        <v>60</v>
      </c>
      <c r="D94" s="16" t="s">
        <v>61</v>
      </c>
      <c r="E94" s="16" t="s">
        <v>9</v>
      </c>
      <c r="F94" s="17">
        <v>41</v>
      </c>
      <c r="G94" s="18">
        <v>1</v>
      </c>
      <c r="H94" s="19">
        <v>8052394098356</v>
      </c>
      <c r="I94" s="19">
        <f>SUM(G94)</f>
        <v>1</v>
      </c>
      <c r="J94" s="36">
        <v>84.95</v>
      </c>
      <c r="K94" s="48">
        <v>38.9</v>
      </c>
      <c r="L94" s="37">
        <f>I94*K94</f>
        <v>38.9</v>
      </c>
    </row>
    <row r="95" spans="1:12" x14ac:dyDescent="0.25">
      <c r="A95" s="20"/>
      <c r="B95" s="21" t="s">
        <v>62</v>
      </c>
      <c r="C95" s="22" t="s">
        <v>63</v>
      </c>
      <c r="D95" s="22" t="s">
        <v>64</v>
      </c>
      <c r="E95" s="22" t="s">
        <v>9</v>
      </c>
      <c r="F95" s="23">
        <v>38</v>
      </c>
      <c r="G95" s="24">
        <v>2</v>
      </c>
      <c r="H95" s="25">
        <v>8034019324897</v>
      </c>
      <c r="I95" s="25">
        <f>SUM(G95:G98)</f>
        <v>8</v>
      </c>
      <c r="J95" s="36">
        <v>59.95</v>
      </c>
      <c r="K95" s="48">
        <v>27.25</v>
      </c>
      <c r="L95" s="37">
        <f t="shared" ref="L95:L113" si="0">I95*K95</f>
        <v>218</v>
      </c>
    </row>
    <row r="96" spans="1:12" x14ac:dyDescent="0.25">
      <c r="A96" s="26"/>
      <c r="B96" s="12" t="s">
        <v>62</v>
      </c>
      <c r="C96" s="7" t="s">
        <v>63</v>
      </c>
      <c r="D96" s="7" t="s">
        <v>64</v>
      </c>
      <c r="E96" s="7" t="s">
        <v>9</v>
      </c>
      <c r="F96" s="8">
        <v>39</v>
      </c>
      <c r="G96" s="9">
        <v>2</v>
      </c>
      <c r="H96" s="10">
        <v>8034019324903</v>
      </c>
      <c r="I96" s="10"/>
      <c r="J96" s="37"/>
      <c r="K96" s="48"/>
      <c r="L96" s="37"/>
    </row>
    <row r="97" spans="1:12" x14ac:dyDescent="0.25">
      <c r="A97" s="26"/>
      <c r="B97" s="12" t="s">
        <v>62</v>
      </c>
      <c r="C97" s="7" t="s">
        <v>63</v>
      </c>
      <c r="D97" s="7" t="s">
        <v>64</v>
      </c>
      <c r="E97" s="7" t="s">
        <v>9</v>
      </c>
      <c r="F97" s="8">
        <v>40</v>
      </c>
      <c r="G97" s="9">
        <v>2</v>
      </c>
      <c r="H97" s="10">
        <v>8034019324910</v>
      </c>
      <c r="I97" s="10"/>
      <c r="J97" s="37"/>
      <c r="K97" s="48"/>
      <c r="L97" s="37"/>
    </row>
    <row r="98" spans="1:12" ht="45" customHeight="1" thickBot="1" x14ac:dyDescent="0.3">
      <c r="A98" s="27"/>
      <c r="B98" s="28" t="s">
        <v>62</v>
      </c>
      <c r="C98" s="29" t="s">
        <v>63</v>
      </c>
      <c r="D98" s="29" t="s">
        <v>64</v>
      </c>
      <c r="E98" s="29" t="s">
        <v>9</v>
      </c>
      <c r="F98" s="30">
        <v>46</v>
      </c>
      <c r="G98" s="31">
        <v>2</v>
      </c>
      <c r="H98" s="32">
        <v>8034019324972</v>
      </c>
      <c r="I98" s="32"/>
      <c r="J98" s="38"/>
      <c r="K98" s="48"/>
      <c r="L98" s="37"/>
    </row>
    <row r="99" spans="1:12" x14ac:dyDescent="0.25">
      <c r="A99" s="20"/>
      <c r="B99" s="21" t="s">
        <v>62</v>
      </c>
      <c r="C99" s="22" t="s">
        <v>63</v>
      </c>
      <c r="D99" s="22" t="s">
        <v>40</v>
      </c>
      <c r="E99" s="22" t="s">
        <v>41</v>
      </c>
      <c r="F99" s="23">
        <v>37.5</v>
      </c>
      <c r="G99" s="24">
        <v>1</v>
      </c>
      <c r="H99" s="25">
        <v>8058128334455</v>
      </c>
      <c r="I99" s="25">
        <f>SUM(G99:G100)</f>
        <v>2</v>
      </c>
      <c r="J99" s="36">
        <v>59.95</v>
      </c>
      <c r="K99" s="48">
        <v>27.25</v>
      </c>
      <c r="L99" s="37">
        <f t="shared" si="0"/>
        <v>54.5</v>
      </c>
    </row>
    <row r="100" spans="1:12" ht="72.75" customHeight="1" thickBot="1" x14ac:dyDescent="0.3">
      <c r="A100" s="27"/>
      <c r="B100" s="28" t="s">
        <v>62</v>
      </c>
      <c r="C100" s="29" t="s">
        <v>63</v>
      </c>
      <c r="D100" s="29" t="s">
        <v>40</v>
      </c>
      <c r="E100" s="29" t="s">
        <v>41</v>
      </c>
      <c r="F100" s="30">
        <v>39.5</v>
      </c>
      <c r="G100" s="31">
        <v>1</v>
      </c>
      <c r="H100" s="32">
        <v>8058128334462</v>
      </c>
      <c r="I100" s="32"/>
      <c r="J100" s="38"/>
      <c r="K100" s="48"/>
      <c r="L100" s="37"/>
    </row>
    <row r="101" spans="1:12" x14ac:dyDescent="0.25">
      <c r="A101" s="20"/>
      <c r="B101" s="21" t="s">
        <v>62</v>
      </c>
      <c r="C101" s="22" t="s">
        <v>63</v>
      </c>
      <c r="D101" s="22" t="s">
        <v>65</v>
      </c>
      <c r="E101" s="22" t="s">
        <v>66</v>
      </c>
      <c r="F101" s="23">
        <v>37</v>
      </c>
      <c r="G101" s="24">
        <v>7</v>
      </c>
      <c r="H101" s="25">
        <v>8034019344505</v>
      </c>
      <c r="I101" s="25">
        <f>SUM(G101:G102)</f>
        <v>10</v>
      </c>
      <c r="J101" s="36">
        <v>59.95</v>
      </c>
      <c r="K101" s="48">
        <v>27.25</v>
      </c>
      <c r="L101" s="37">
        <f t="shared" si="0"/>
        <v>272.5</v>
      </c>
    </row>
    <row r="102" spans="1:12" ht="72.75" customHeight="1" thickBot="1" x14ac:dyDescent="0.3">
      <c r="A102" s="27"/>
      <c r="B102" s="28" t="s">
        <v>62</v>
      </c>
      <c r="C102" s="29" t="s">
        <v>63</v>
      </c>
      <c r="D102" s="29" t="s">
        <v>65</v>
      </c>
      <c r="E102" s="29" t="s">
        <v>66</v>
      </c>
      <c r="F102" s="30">
        <v>41</v>
      </c>
      <c r="G102" s="31">
        <v>3</v>
      </c>
      <c r="H102" s="32">
        <v>8034019344543</v>
      </c>
      <c r="I102" s="32"/>
      <c r="J102" s="38"/>
      <c r="K102" s="48"/>
      <c r="L102" s="37"/>
    </row>
    <row r="103" spans="1:12" ht="88.5" customHeight="1" thickBot="1" x14ac:dyDescent="0.3">
      <c r="A103" s="14"/>
      <c r="B103" s="15" t="s">
        <v>69</v>
      </c>
      <c r="C103" s="16" t="s">
        <v>70</v>
      </c>
      <c r="D103" s="16" t="s">
        <v>8</v>
      </c>
      <c r="E103" s="16" t="s">
        <v>9</v>
      </c>
      <c r="F103" s="17">
        <v>45</v>
      </c>
      <c r="G103" s="18">
        <v>1</v>
      </c>
      <c r="H103" s="19">
        <v>8002390667858</v>
      </c>
      <c r="I103" s="19">
        <f>SUM(G103)</f>
        <v>1</v>
      </c>
      <c r="J103" s="35">
        <v>59.95</v>
      </c>
      <c r="K103" s="48">
        <v>27.25</v>
      </c>
      <c r="L103" s="37">
        <f t="shared" si="0"/>
        <v>27.25</v>
      </c>
    </row>
    <row r="104" spans="1:12" ht="77.25" customHeight="1" thickBot="1" x14ac:dyDescent="0.3">
      <c r="A104" s="14"/>
      <c r="B104" s="15" t="s">
        <v>71</v>
      </c>
      <c r="C104" s="16" t="s">
        <v>72</v>
      </c>
      <c r="D104" s="16" t="s">
        <v>33</v>
      </c>
      <c r="E104" s="16" t="s">
        <v>9</v>
      </c>
      <c r="F104" s="17">
        <v>40</v>
      </c>
      <c r="G104" s="18">
        <v>7</v>
      </c>
      <c r="H104" s="19">
        <v>8058127799842</v>
      </c>
      <c r="I104" s="19">
        <f>SUM(G104)</f>
        <v>7</v>
      </c>
      <c r="J104" s="35">
        <v>89.95</v>
      </c>
      <c r="K104" s="48">
        <v>40.9</v>
      </c>
      <c r="L104" s="37">
        <f t="shared" si="0"/>
        <v>286.3</v>
      </c>
    </row>
    <row r="105" spans="1:12" x14ac:dyDescent="0.25">
      <c r="A105" s="20"/>
      <c r="B105" s="21" t="s">
        <v>71</v>
      </c>
      <c r="C105" s="22" t="s">
        <v>72</v>
      </c>
      <c r="D105" s="22" t="s">
        <v>36</v>
      </c>
      <c r="E105" s="22" t="s">
        <v>9</v>
      </c>
      <c r="F105" s="23">
        <v>38</v>
      </c>
      <c r="G105" s="24">
        <v>1</v>
      </c>
      <c r="H105" s="25">
        <v>8050198297753</v>
      </c>
      <c r="I105" s="25">
        <f>SUM(G105:G106)</f>
        <v>2</v>
      </c>
      <c r="J105" s="36">
        <v>89.95</v>
      </c>
      <c r="K105" s="48">
        <v>40.9</v>
      </c>
      <c r="L105" s="37">
        <f t="shared" si="0"/>
        <v>81.8</v>
      </c>
    </row>
    <row r="106" spans="1:12" ht="66.75" customHeight="1" thickBot="1" x14ac:dyDescent="0.3">
      <c r="A106" s="27"/>
      <c r="B106" s="28" t="s">
        <v>71</v>
      </c>
      <c r="C106" s="29" t="s">
        <v>72</v>
      </c>
      <c r="D106" s="29" t="s">
        <v>36</v>
      </c>
      <c r="E106" s="29" t="s">
        <v>9</v>
      </c>
      <c r="F106" s="30">
        <v>39</v>
      </c>
      <c r="G106" s="31">
        <v>1</v>
      </c>
      <c r="H106" s="32">
        <v>8050198297760</v>
      </c>
      <c r="I106" s="32"/>
      <c r="J106" s="38"/>
      <c r="K106" s="48"/>
      <c r="L106" s="37"/>
    </row>
    <row r="107" spans="1:12" x14ac:dyDescent="0.25">
      <c r="A107" s="20"/>
      <c r="B107" s="21" t="s">
        <v>73</v>
      </c>
      <c r="C107" s="22" t="s">
        <v>74</v>
      </c>
      <c r="D107" s="22" t="s">
        <v>44</v>
      </c>
      <c r="E107" s="22" t="s">
        <v>45</v>
      </c>
      <c r="F107" s="23">
        <v>37</v>
      </c>
      <c r="G107" s="24">
        <v>2</v>
      </c>
      <c r="H107" s="25">
        <v>8058128936482</v>
      </c>
      <c r="I107" s="25">
        <f>SUM(G107:G108)</f>
        <v>3</v>
      </c>
      <c r="J107" s="36">
        <v>49.95</v>
      </c>
      <c r="K107" s="48">
        <v>22.9</v>
      </c>
      <c r="L107" s="37">
        <f t="shared" si="0"/>
        <v>68.699999999999989</v>
      </c>
    </row>
    <row r="108" spans="1:12" ht="61.5" customHeight="1" thickBot="1" x14ac:dyDescent="0.3">
      <c r="A108" s="27"/>
      <c r="B108" s="28" t="s">
        <v>73</v>
      </c>
      <c r="C108" s="29" t="s">
        <v>74</v>
      </c>
      <c r="D108" s="29" t="s">
        <v>44</v>
      </c>
      <c r="E108" s="29" t="s">
        <v>45</v>
      </c>
      <c r="F108" s="30">
        <v>39</v>
      </c>
      <c r="G108" s="31">
        <v>1</v>
      </c>
      <c r="H108" s="32">
        <v>8058128936505</v>
      </c>
      <c r="I108" s="32"/>
      <c r="J108" s="38"/>
      <c r="K108" s="48"/>
      <c r="L108" s="37"/>
    </row>
    <row r="109" spans="1:12" x14ac:dyDescent="0.25">
      <c r="A109" s="20"/>
      <c r="B109" s="21" t="s">
        <v>73</v>
      </c>
      <c r="C109" s="22" t="s">
        <v>74</v>
      </c>
      <c r="D109" s="22" t="s">
        <v>75</v>
      </c>
      <c r="E109" s="22" t="s">
        <v>9</v>
      </c>
      <c r="F109" s="23">
        <v>40</v>
      </c>
      <c r="G109" s="24">
        <v>5</v>
      </c>
      <c r="H109" s="25">
        <v>8052394990735</v>
      </c>
      <c r="I109" s="25">
        <f>SUM(G109:G110)</f>
        <v>6</v>
      </c>
      <c r="J109" s="36">
        <v>49.95</v>
      </c>
      <c r="K109" s="48">
        <v>22.9</v>
      </c>
      <c r="L109" s="37">
        <f>I109*K109</f>
        <v>137.39999999999998</v>
      </c>
    </row>
    <row r="110" spans="1:12" ht="59.25" customHeight="1" thickBot="1" x14ac:dyDescent="0.3">
      <c r="A110" s="27"/>
      <c r="B110" s="28" t="s">
        <v>73</v>
      </c>
      <c r="C110" s="29" t="s">
        <v>74</v>
      </c>
      <c r="D110" s="29" t="s">
        <v>75</v>
      </c>
      <c r="E110" s="29" t="s">
        <v>9</v>
      </c>
      <c r="F110" s="30">
        <v>42</v>
      </c>
      <c r="G110" s="31">
        <v>1</v>
      </c>
      <c r="H110" s="32">
        <v>8052394990759</v>
      </c>
      <c r="I110" s="32"/>
      <c r="J110" s="38"/>
      <c r="K110" s="48"/>
      <c r="L110" s="37"/>
    </row>
    <row r="111" spans="1:12" ht="78" customHeight="1" thickBot="1" x14ac:dyDescent="0.3">
      <c r="A111" s="14"/>
      <c r="B111" s="15" t="s">
        <v>76</v>
      </c>
      <c r="C111" s="16" t="s">
        <v>77</v>
      </c>
      <c r="D111" s="16" t="s">
        <v>33</v>
      </c>
      <c r="E111" s="16" t="s">
        <v>9</v>
      </c>
      <c r="F111" s="17">
        <v>39</v>
      </c>
      <c r="G111" s="18">
        <v>8</v>
      </c>
      <c r="H111" s="19">
        <v>8054936181540</v>
      </c>
      <c r="I111" s="19">
        <f>SUM(G111)</f>
        <v>8</v>
      </c>
      <c r="J111" s="35">
        <v>99.95</v>
      </c>
      <c r="K111" s="48">
        <v>45.9</v>
      </c>
      <c r="L111" s="37">
        <f t="shared" si="0"/>
        <v>367.2</v>
      </c>
    </row>
    <row r="112" spans="1:12" ht="78" customHeight="1" thickBot="1" x14ac:dyDescent="0.3">
      <c r="A112" s="14"/>
      <c r="B112" s="15" t="s">
        <v>76</v>
      </c>
      <c r="C112" s="16" t="s">
        <v>77</v>
      </c>
      <c r="D112" s="16" t="s">
        <v>56</v>
      </c>
      <c r="E112" s="16" t="s">
        <v>57</v>
      </c>
      <c r="F112" s="17">
        <v>41</v>
      </c>
      <c r="G112" s="18">
        <v>5</v>
      </c>
      <c r="H112" s="19">
        <v>8052551851831</v>
      </c>
      <c r="I112" s="19">
        <f>SUM(G112)</f>
        <v>5</v>
      </c>
      <c r="J112" s="35">
        <v>99.95</v>
      </c>
      <c r="K112" s="48">
        <v>45.9</v>
      </c>
      <c r="L112" s="37">
        <f t="shared" si="0"/>
        <v>229.5</v>
      </c>
    </row>
    <row r="113" spans="1:12" ht="78" customHeight="1" thickBot="1" x14ac:dyDescent="0.3">
      <c r="A113" s="14"/>
      <c r="B113" s="15" t="s">
        <v>76</v>
      </c>
      <c r="C113" s="16" t="s">
        <v>77</v>
      </c>
      <c r="D113" s="16" t="s">
        <v>37</v>
      </c>
      <c r="E113" s="16" t="s">
        <v>9</v>
      </c>
      <c r="F113" s="17">
        <v>37</v>
      </c>
      <c r="G113" s="18">
        <v>1</v>
      </c>
      <c r="H113" s="19">
        <v>8059717537028</v>
      </c>
      <c r="I113" s="19">
        <f>SUM(G113)</f>
        <v>1</v>
      </c>
      <c r="J113" s="35">
        <v>99.95</v>
      </c>
      <c r="K113" s="48">
        <v>45.9</v>
      </c>
      <c r="L113" s="37">
        <f t="shared" si="0"/>
        <v>45.9</v>
      </c>
    </row>
    <row r="114" spans="1:12" ht="76.5" customHeight="1" thickBot="1" x14ac:dyDescent="0.3">
      <c r="A114" s="14"/>
      <c r="B114" s="15" t="s">
        <v>78</v>
      </c>
      <c r="C114" s="16" t="s">
        <v>79</v>
      </c>
      <c r="D114" s="16" t="s">
        <v>80</v>
      </c>
      <c r="E114" s="16" t="s">
        <v>9</v>
      </c>
      <c r="F114" s="17">
        <v>35</v>
      </c>
      <c r="G114" s="18">
        <v>2</v>
      </c>
      <c r="H114" s="19">
        <v>8054936985629</v>
      </c>
      <c r="I114" s="19">
        <f>SUM(G114)</f>
        <v>2</v>
      </c>
      <c r="J114" s="35">
        <v>84.95</v>
      </c>
      <c r="K114" s="48">
        <v>38.9</v>
      </c>
      <c r="L114" s="37">
        <f>I114*K114</f>
        <v>77.8</v>
      </c>
    </row>
    <row r="115" spans="1:12" ht="84.75" customHeight="1" thickBot="1" x14ac:dyDescent="0.3">
      <c r="A115" s="14"/>
      <c r="B115" s="15" t="s">
        <v>81</v>
      </c>
      <c r="C115" s="16" t="s">
        <v>82</v>
      </c>
      <c r="D115" s="16" t="s">
        <v>58</v>
      </c>
      <c r="E115" s="16" t="s">
        <v>9</v>
      </c>
      <c r="F115" s="17">
        <v>36</v>
      </c>
      <c r="G115" s="18">
        <v>1</v>
      </c>
      <c r="H115" s="19">
        <v>8052551807128</v>
      </c>
      <c r="I115" s="19">
        <f>SUM(G115)</f>
        <v>1</v>
      </c>
      <c r="J115" s="36">
        <v>89.95</v>
      </c>
      <c r="K115" s="36">
        <v>89.95</v>
      </c>
      <c r="L115" s="37">
        <v>89.95</v>
      </c>
    </row>
    <row r="116" spans="1:12" x14ac:dyDescent="0.25">
      <c r="A116" s="20"/>
      <c r="B116" s="21" t="s">
        <v>83</v>
      </c>
      <c r="C116" s="22" t="s">
        <v>84</v>
      </c>
      <c r="D116" s="22" t="s">
        <v>44</v>
      </c>
      <c r="E116" s="22" t="s">
        <v>45</v>
      </c>
      <c r="F116" s="23">
        <v>37</v>
      </c>
      <c r="G116" s="24">
        <v>1</v>
      </c>
      <c r="H116" s="25">
        <v>8052551359450</v>
      </c>
      <c r="I116" s="25">
        <f>SUM(G116:G117)</f>
        <v>2</v>
      </c>
      <c r="J116" s="36">
        <v>89.95</v>
      </c>
      <c r="K116" s="48">
        <v>40.9</v>
      </c>
      <c r="L116" s="37">
        <f>I116*K116</f>
        <v>81.8</v>
      </c>
    </row>
    <row r="117" spans="1:12" ht="63.75" customHeight="1" thickBot="1" x14ac:dyDescent="0.3">
      <c r="A117" s="27"/>
      <c r="B117" s="28" t="s">
        <v>83</v>
      </c>
      <c r="C117" s="29" t="s">
        <v>84</v>
      </c>
      <c r="D117" s="29" t="s">
        <v>44</v>
      </c>
      <c r="E117" s="29" t="s">
        <v>45</v>
      </c>
      <c r="F117" s="30">
        <v>39</v>
      </c>
      <c r="G117" s="31">
        <v>1</v>
      </c>
      <c r="H117" s="32">
        <v>8052551359474</v>
      </c>
      <c r="I117" s="32"/>
      <c r="J117" s="38"/>
      <c r="K117" s="48"/>
      <c r="L117" s="37"/>
    </row>
    <row r="118" spans="1:12" x14ac:dyDescent="0.25">
      <c r="A118" s="20"/>
      <c r="B118" s="21" t="s">
        <v>85</v>
      </c>
      <c r="C118" s="22" t="s">
        <v>86</v>
      </c>
      <c r="D118" s="22" t="s">
        <v>52</v>
      </c>
      <c r="E118" s="22" t="s">
        <v>45</v>
      </c>
      <c r="F118" s="23">
        <v>36</v>
      </c>
      <c r="G118" s="24">
        <v>1</v>
      </c>
      <c r="H118" s="25">
        <v>8052551523028</v>
      </c>
      <c r="I118" s="25">
        <f>SUM(G118:G119)</f>
        <v>2</v>
      </c>
      <c r="J118" s="36">
        <v>99.95</v>
      </c>
      <c r="K118" s="48">
        <v>45.9</v>
      </c>
      <c r="L118" s="37">
        <f>I118*K118</f>
        <v>91.8</v>
      </c>
    </row>
    <row r="119" spans="1:12" ht="56.25" customHeight="1" thickBot="1" x14ac:dyDescent="0.3">
      <c r="A119" s="27"/>
      <c r="B119" s="28" t="s">
        <v>85</v>
      </c>
      <c r="C119" s="29" t="s">
        <v>86</v>
      </c>
      <c r="D119" s="29" t="s">
        <v>52</v>
      </c>
      <c r="E119" s="29" t="s">
        <v>45</v>
      </c>
      <c r="F119" s="30">
        <v>38</v>
      </c>
      <c r="G119" s="31">
        <v>1</v>
      </c>
      <c r="H119" s="32">
        <v>8052551523059</v>
      </c>
      <c r="I119" s="32"/>
      <c r="J119" s="38"/>
      <c r="K119" s="48"/>
      <c r="L119" s="37"/>
    </row>
    <row r="120" spans="1:12" ht="78" customHeight="1" thickBot="1" x14ac:dyDescent="0.3">
      <c r="A120" s="14"/>
      <c r="B120" s="15" t="s">
        <v>87</v>
      </c>
      <c r="C120" s="16" t="s">
        <v>88</v>
      </c>
      <c r="D120" s="16" t="s">
        <v>52</v>
      </c>
      <c r="E120" s="16" t="s">
        <v>45</v>
      </c>
      <c r="F120" s="17">
        <v>36</v>
      </c>
      <c r="G120" s="18">
        <v>2</v>
      </c>
      <c r="H120" s="19">
        <v>8059717526794</v>
      </c>
      <c r="I120" s="19">
        <f>SUM(G120)</f>
        <v>2</v>
      </c>
      <c r="J120" s="35">
        <v>69.95</v>
      </c>
      <c r="K120" s="48">
        <v>31.9</v>
      </c>
      <c r="L120" s="37">
        <f>I120*K120</f>
        <v>63.8</v>
      </c>
    </row>
    <row r="121" spans="1:12" ht="89.25" customHeight="1" thickBot="1" x14ac:dyDescent="0.3">
      <c r="A121" s="14"/>
      <c r="B121" s="15" t="s">
        <v>89</v>
      </c>
      <c r="C121" s="16" t="s">
        <v>90</v>
      </c>
      <c r="D121" s="16" t="s">
        <v>91</v>
      </c>
      <c r="E121" s="16" t="s">
        <v>92</v>
      </c>
      <c r="F121" s="17">
        <v>38</v>
      </c>
      <c r="G121" s="18">
        <v>1</v>
      </c>
      <c r="H121" s="19">
        <v>8059717640414</v>
      </c>
      <c r="I121" s="19">
        <f>SUM(G121)</f>
        <v>1</v>
      </c>
      <c r="J121" s="35">
        <v>69.95</v>
      </c>
      <c r="K121" s="48">
        <v>31.9</v>
      </c>
      <c r="L121" s="37">
        <f>I121*K121</f>
        <v>31.9</v>
      </c>
    </row>
    <row r="122" spans="1:12" x14ac:dyDescent="0.25">
      <c r="A122" s="20"/>
      <c r="B122" s="21" t="s">
        <v>93</v>
      </c>
      <c r="C122" s="22" t="s">
        <v>94</v>
      </c>
      <c r="D122" s="22" t="s">
        <v>33</v>
      </c>
      <c r="E122" s="22" t="s">
        <v>9</v>
      </c>
      <c r="F122" s="23">
        <v>36</v>
      </c>
      <c r="G122" s="24">
        <v>1</v>
      </c>
      <c r="H122" s="25">
        <v>8059717033193</v>
      </c>
      <c r="I122" s="25">
        <f>SUM(G122:G128)</f>
        <v>43</v>
      </c>
      <c r="J122" s="36">
        <v>99.95</v>
      </c>
      <c r="K122" s="48">
        <v>45.9</v>
      </c>
      <c r="L122" s="37">
        <f>I122*K122</f>
        <v>1973.7</v>
      </c>
    </row>
    <row r="123" spans="1:12" x14ac:dyDescent="0.25">
      <c r="A123" s="26"/>
      <c r="B123" s="12" t="s">
        <v>93</v>
      </c>
      <c r="C123" s="7" t="s">
        <v>94</v>
      </c>
      <c r="D123" s="7" t="s">
        <v>33</v>
      </c>
      <c r="E123" s="7" t="s">
        <v>9</v>
      </c>
      <c r="F123" s="8">
        <v>37</v>
      </c>
      <c r="G123" s="9">
        <v>3</v>
      </c>
      <c r="H123" s="10">
        <v>8059717033209</v>
      </c>
      <c r="I123" s="10"/>
      <c r="J123" s="37"/>
      <c r="K123" s="48"/>
      <c r="L123" s="37"/>
    </row>
    <row r="124" spans="1:12" x14ac:dyDescent="0.25">
      <c r="A124" s="26"/>
      <c r="B124" s="12" t="s">
        <v>93</v>
      </c>
      <c r="C124" s="7" t="s">
        <v>94</v>
      </c>
      <c r="D124" s="7" t="s">
        <v>33</v>
      </c>
      <c r="E124" s="7" t="s">
        <v>9</v>
      </c>
      <c r="F124" s="8">
        <v>38</v>
      </c>
      <c r="G124" s="9">
        <v>9</v>
      </c>
      <c r="H124" s="10">
        <v>8059717033223</v>
      </c>
      <c r="I124" s="10"/>
      <c r="J124" s="37"/>
      <c r="K124" s="48"/>
      <c r="L124" s="37"/>
    </row>
    <row r="125" spans="1:12" x14ac:dyDescent="0.25">
      <c r="A125" s="26"/>
      <c r="B125" s="12" t="s">
        <v>93</v>
      </c>
      <c r="C125" s="7" t="s">
        <v>94</v>
      </c>
      <c r="D125" s="7" t="s">
        <v>33</v>
      </c>
      <c r="E125" s="7" t="s">
        <v>9</v>
      </c>
      <c r="F125" s="8">
        <v>39</v>
      </c>
      <c r="G125" s="9">
        <v>10</v>
      </c>
      <c r="H125" s="10">
        <v>8059717033230</v>
      </c>
      <c r="I125" s="10"/>
      <c r="J125" s="37"/>
      <c r="K125" s="48"/>
      <c r="L125" s="37"/>
    </row>
    <row r="126" spans="1:12" x14ac:dyDescent="0.25">
      <c r="A126" s="26"/>
      <c r="B126" s="12" t="s">
        <v>93</v>
      </c>
      <c r="C126" s="7" t="s">
        <v>94</v>
      </c>
      <c r="D126" s="7" t="s">
        <v>33</v>
      </c>
      <c r="E126" s="7" t="s">
        <v>9</v>
      </c>
      <c r="F126" s="8">
        <v>40</v>
      </c>
      <c r="G126" s="9">
        <v>3</v>
      </c>
      <c r="H126" s="10">
        <v>8059717033254</v>
      </c>
      <c r="I126" s="10"/>
      <c r="J126" s="37"/>
      <c r="K126" s="48"/>
      <c r="L126" s="37"/>
    </row>
    <row r="127" spans="1:12" x14ac:dyDescent="0.25">
      <c r="A127" s="26"/>
      <c r="B127" s="12" t="s">
        <v>93</v>
      </c>
      <c r="C127" s="7" t="s">
        <v>94</v>
      </c>
      <c r="D127" s="7" t="s">
        <v>33</v>
      </c>
      <c r="E127" s="7" t="s">
        <v>9</v>
      </c>
      <c r="F127" s="8">
        <v>41</v>
      </c>
      <c r="G127" s="9">
        <v>13</v>
      </c>
      <c r="H127" s="10">
        <v>8059717033261</v>
      </c>
      <c r="I127" s="10"/>
      <c r="J127" s="37"/>
      <c r="K127" s="48"/>
      <c r="L127" s="37"/>
    </row>
    <row r="128" spans="1:12" ht="15.75" thickBot="1" x14ac:dyDescent="0.3">
      <c r="A128" s="27"/>
      <c r="B128" s="28" t="s">
        <v>93</v>
      </c>
      <c r="C128" s="29" t="s">
        <v>94</v>
      </c>
      <c r="D128" s="29" t="s">
        <v>33</v>
      </c>
      <c r="E128" s="29" t="s">
        <v>9</v>
      </c>
      <c r="F128" s="30">
        <v>42</v>
      </c>
      <c r="G128" s="31">
        <v>4</v>
      </c>
      <c r="H128" s="32">
        <v>8059717033285</v>
      </c>
      <c r="I128" s="32"/>
      <c r="J128" s="38"/>
      <c r="K128" s="48"/>
      <c r="L128" s="37"/>
    </row>
    <row r="129" spans="1:12" x14ac:dyDescent="0.25">
      <c r="A129" s="20"/>
      <c r="B129" s="21" t="s">
        <v>93</v>
      </c>
      <c r="C129" s="22" t="s">
        <v>94</v>
      </c>
      <c r="D129" s="22" t="s">
        <v>56</v>
      </c>
      <c r="E129" s="22" t="s">
        <v>57</v>
      </c>
      <c r="F129" s="23">
        <v>36</v>
      </c>
      <c r="G129" s="24">
        <v>6</v>
      </c>
      <c r="H129" s="25">
        <v>8059717033322</v>
      </c>
      <c r="I129" s="25">
        <f>SUM(G129:G133)</f>
        <v>31</v>
      </c>
      <c r="J129" s="36">
        <v>99.95</v>
      </c>
      <c r="K129" s="48">
        <v>45.9</v>
      </c>
      <c r="L129" s="37">
        <f>I129*K129</f>
        <v>1422.8999999999999</v>
      </c>
    </row>
    <row r="130" spans="1:12" x14ac:dyDescent="0.25">
      <c r="A130" s="26"/>
      <c r="B130" s="12" t="s">
        <v>93</v>
      </c>
      <c r="C130" s="7" t="s">
        <v>94</v>
      </c>
      <c r="D130" s="7" t="s">
        <v>56</v>
      </c>
      <c r="E130" s="7" t="s">
        <v>57</v>
      </c>
      <c r="F130" s="8">
        <v>37</v>
      </c>
      <c r="G130" s="9">
        <v>1</v>
      </c>
      <c r="H130" s="10">
        <v>8059717033339</v>
      </c>
      <c r="I130" s="10"/>
      <c r="J130" s="37"/>
      <c r="K130" s="48"/>
      <c r="L130" s="37"/>
    </row>
    <row r="131" spans="1:12" x14ac:dyDescent="0.25">
      <c r="A131" s="26"/>
      <c r="B131" s="12" t="s">
        <v>93</v>
      </c>
      <c r="C131" s="7" t="s">
        <v>94</v>
      </c>
      <c r="D131" s="7" t="s">
        <v>56</v>
      </c>
      <c r="E131" s="7" t="s">
        <v>57</v>
      </c>
      <c r="F131" s="8">
        <v>38</v>
      </c>
      <c r="G131" s="9">
        <v>12</v>
      </c>
      <c r="H131" s="10">
        <v>8059717033353</v>
      </c>
      <c r="I131" s="10"/>
      <c r="J131" s="37"/>
      <c r="K131" s="48"/>
      <c r="L131" s="37"/>
    </row>
    <row r="132" spans="1:12" x14ac:dyDescent="0.25">
      <c r="A132" s="26"/>
      <c r="B132" s="12" t="s">
        <v>93</v>
      </c>
      <c r="C132" s="7" t="s">
        <v>94</v>
      </c>
      <c r="D132" s="7" t="s">
        <v>56</v>
      </c>
      <c r="E132" s="7" t="s">
        <v>57</v>
      </c>
      <c r="F132" s="8">
        <v>39</v>
      </c>
      <c r="G132" s="9">
        <v>10</v>
      </c>
      <c r="H132" s="10">
        <v>8059717033360</v>
      </c>
      <c r="I132" s="10"/>
      <c r="J132" s="37"/>
      <c r="K132" s="48"/>
      <c r="L132" s="37"/>
    </row>
    <row r="133" spans="1:12" ht="15.75" thickBot="1" x14ac:dyDescent="0.3">
      <c r="A133" s="27"/>
      <c r="B133" s="28" t="s">
        <v>93</v>
      </c>
      <c r="C133" s="29" t="s">
        <v>94</v>
      </c>
      <c r="D133" s="29" t="s">
        <v>56</v>
      </c>
      <c r="E133" s="29" t="s">
        <v>57</v>
      </c>
      <c r="F133" s="30">
        <v>42</v>
      </c>
      <c r="G133" s="31">
        <v>2</v>
      </c>
      <c r="H133" s="32">
        <v>8059717033414</v>
      </c>
      <c r="I133" s="32"/>
      <c r="J133" s="38"/>
      <c r="K133" s="48"/>
      <c r="L133" s="37"/>
    </row>
    <row r="134" spans="1:12" x14ac:dyDescent="0.25">
      <c r="A134" s="20"/>
      <c r="B134" s="21" t="s">
        <v>95</v>
      </c>
      <c r="C134" s="22" t="s">
        <v>96</v>
      </c>
      <c r="D134" s="22" t="s">
        <v>97</v>
      </c>
      <c r="E134" s="22" t="s">
        <v>9</v>
      </c>
      <c r="F134" s="23">
        <v>39</v>
      </c>
      <c r="G134" s="24">
        <v>1</v>
      </c>
      <c r="H134" s="25">
        <v>8050198297258</v>
      </c>
      <c r="I134" s="25">
        <f>SUM(G134:G136)</f>
        <v>4</v>
      </c>
      <c r="J134" s="36">
        <v>99.95</v>
      </c>
      <c r="K134" s="48">
        <v>45.9</v>
      </c>
      <c r="L134" s="37">
        <f>I134*K134</f>
        <v>183.6</v>
      </c>
    </row>
    <row r="135" spans="1:12" x14ac:dyDescent="0.25">
      <c r="A135" s="26"/>
      <c r="B135" s="12" t="s">
        <v>95</v>
      </c>
      <c r="C135" s="7" t="s">
        <v>96</v>
      </c>
      <c r="D135" s="7" t="s">
        <v>97</v>
      </c>
      <c r="E135" s="7" t="s">
        <v>9</v>
      </c>
      <c r="F135" s="8">
        <v>41</v>
      </c>
      <c r="G135" s="9">
        <v>1</v>
      </c>
      <c r="H135" s="10">
        <v>8050198297289</v>
      </c>
      <c r="I135" s="10"/>
      <c r="J135" s="37"/>
      <c r="K135" s="48"/>
      <c r="L135" s="37"/>
    </row>
    <row r="136" spans="1:12" ht="51" customHeight="1" thickBot="1" x14ac:dyDescent="0.3">
      <c r="A136" s="27"/>
      <c r="B136" s="28" t="s">
        <v>95</v>
      </c>
      <c r="C136" s="29" t="s">
        <v>96</v>
      </c>
      <c r="D136" s="29" t="s">
        <v>97</v>
      </c>
      <c r="E136" s="29" t="s">
        <v>9</v>
      </c>
      <c r="F136" s="30">
        <v>42</v>
      </c>
      <c r="G136" s="31">
        <v>2</v>
      </c>
      <c r="H136" s="32">
        <v>8050198297302</v>
      </c>
      <c r="I136" s="32"/>
      <c r="J136" s="38"/>
      <c r="K136" s="48"/>
      <c r="L136" s="37"/>
    </row>
    <row r="137" spans="1:12" ht="71.25" customHeight="1" thickBot="1" x14ac:dyDescent="0.3">
      <c r="A137" s="14"/>
      <c r="B137" s="15" t="s">
        <v>95</v>
      </c>
      <c r="C137" s="16" t="s">
        <v>96</v>
      </c>
      <c r="D137" s="16" t="s">
        <v>67</v>
      </c>
      <c r="E137" s="16" t="s">
        <v>9</v>
      </c>
      <c r="F137" s="17">
        <v>37</v>
      </c>
      <c r="G137" s="18">
        <v>1</v>
      </c>
      <c r="H137" s="19">
        <v>8050198856868</v>
      </c>
      <c r="I137" s="19">
        <f>SUM(G137)</f>
        <v>1</v>
      </c>
      <c r="J137" s="36">
        <v>99.95</v>
      </c>
      <c r="K137" s="48">
        <v>45.9</v>
      </c>
      <c r="L137" s="37">
        <f>I137*K137</f>
        <v>45.9</v>
      </c>
    </row>
    <row r="138" spans="1:12" x14ac:dyDescent="0.25">
      <c r="A138" s="20"/>
      <c r="B138" s="21" t="s">
        <v>98</v>
      </c>
      <c r="C138" s="22" t="s">
        <v>99</v>
      </c>
      <c r="D138" s="22" t="s">
        <v>33</v>
      </c>
      <c r="E138" s="22" t="s">
        <v>9</v>
      </c>
      <c r="F138" s="23">
        <v>38</v>
      </c>
      <c r="G138" s="24">
        <v>1</v>
      </c>
      <c r="H138" s="25">
        <v>8050198435834</v>
      </c>
      <c r="I138" s="25">
        <f>SUM(G138:G142)</f>
        <v>12</v>
      </c>
      <c r="J138" s="36">
        <v>89.95</v>
      </c>
      <c r="K138" s="48">
        <v>40.9</v>
      </c>
      <c r="L138" s="37">
        <f>I138*K138</f>
        <v>490.79999999999995</v>
      </c>
    </row>
    <row r="139" spans="1:12" x14ac:dyDescent="0.25">
      <c r="A139" s="26"/>
      <c r="B139" s="12" t="s">
        <v>98</v>
      </c>
      <c r="C139" s="7" t="s">
        <v>99</v>
      </c>
      <c r="D139" s="7" t="s">
        <v>33</v>
      </c>
      <c r="E139" s="7" t="s">
        <v>9</v>
      </c>
      <c r="F139" s="8">
        <v>39</v>
      </c>
      <c r="G139" s="9">
        <v>4</v>
      </c>
      <c r="H139" s="10">
        <v>8050198435841</v>
      </c>
      <c r="I139" s="10"/>
      <c r="J139" s="37"/>
      <c r="K139" s="48"/>
      <c r="L139" s="37"/>
    </row>
    <row r="140" spans="1:12" x14ac:dyDescent="0.25">
      <c r="A140" s="26"/>
      <c r="B140" s="12" t="s">
        <v>98</v>
      </c>
      <c r="C140" s="7" t="s">
        <v>99</v>
      </c>
      <c r="D140" s="7" t="s">
        <v>33</v>
      </c>
      <c r="E140" s="7" t="s">
        <v>9</v>
      </c>
      <c r="F140" s="8">
        <v>40</v>
      </c>
      <c r="G140" s="9">
        <v>3</v>
      </c>
      <c r="H140" s="10">
        <v>8050198435858</v>
      </c>
      <c r="I140" s="10"/>
      <c r="J140" s="37"/>
      <c r="K140" s="48"/>
      <c r="L140" s="37"/>
    </row>
    <row r="141" spans="1:12" x14ac:dyDescent="0.25">
      <c r="A141" s="26"/>
      <c r="B141" s="12" t="s">
        <v>98</v>
      </c>
      <c r="C141" s="7" t="s">
        <v>99</v>
      </c>
      <c r="D141" s="7" t="s">
        <v>33</v>
      </c>
      <c r="E141" s="7" t="s">
        <v>9</v>
      </c>
      <c r="F141" s="8">
        <v>41</v>
      </c>
      <c r="G141" s="9">
        <v>2</v>
      </c>
      <c r="H141" s="10">
        <v>8050198435865</v>
      </c>
      <c r="I141" s="10"/>
      <c r="J141" s="37"/>
      <c r="K141" s="48"/>
      <c r="L141" s="37"/>
    </row>
    <row r="142" spans="1:12" ht="15.75" thickBot="1" x14ac:dyDescent="0.3">
      <c r="A142" s="27"/>
      <c r="B142" s="28" t="s">
        <v>98</v>
      </c>
      <c r="C142" s="29" t="s">
        <v>99</v>
      </c>
      <c r="D142" s="29" t="s">
        <v>33</v>
      </c>
      <c r="E142" s="29" t="s">
        <v>9</v>
      </c>
      <c r="F142" s="30">
        <v>37</v>
      </c>
      <c r="G142" s="31">
        <v>2</v>
      </c>
      <c r="H142" s="32">
        <v>8058347757356</v>
      </c>
      <c r="I142" s="32"/>
      <c r="J142" s="38"/>
      <c r="K142" s="48"/>
      <c r="L142" s="37"/>
    </row>
    <row r="143" spans="1:12" x14ac:dyDescent="0.25">
      <c r="A143" s="20"/>
      <c r="B143" s="21" t="s">
        <v>98</v>
      </c>
      <c r="C143" s="22" t="s">
        <v>99</v>
      </c>
      <c r="D143" s="22" t="s">
        <v>58</v>
      </c>
      <c r="E143" s="22" t="s">
        <v>9</v>
      </c>
      <c r="F143" s="23">
        <v>38</v>
      </c>
      <c r="G143" s="24">
        <v>11</v>
      </c>
      <c r="H143" s="25">
        <v>8050198435902</v>
      </c>
      <c r="I143" s="25">
        <f>SUM(G143:G145)</f>
        <v>19</v>
      </c>
      <c r="J143" s="36">
        <v>89.95</v>
      </c>
      <c r="K143" s="48">
        <v>40.9</v>
      </c>
      <c r="L143" s="37">
        <f>I143*K143</f>
        <v>777.1</v>
      </c>
    </row>
    <row r="144" spans="1:12" x14ac:dyDescent="0.25">
      <c r="A144" s="26"/>
      <c r="B144" s="12" t="s">
        <v>98</v>
      </c>
      <c r="C144" s="7" t="s">
        <v>99</v>
      </c>
      <c r="D144" s="7" t="s">
        <v>58</v>
      </c>
      <c r="E144" s="7" t="s">
        <v>9</v>
      </c>
      <c r="F144" s="8">
        <v>39</v>
      </c>
      <c r="G144" s="9">
        <v>5</v>
      </c>
      <c r="H144" s="10">
        <v>8050198435919</v>
      </c>
      <c r="I144" s="10"/>
      <c r="J144" s="37"/>
      <c r="K144" s="48"/>
      <c r="L144" s="37"/>
    </row>
    <row r="145" spans="1:12" ht="53.25" customHeight="1" thickBot="1" x14ac:dyDescent="0.3">
      <c r="A145" s="27"/>
      <c r="B145" s="28" t="s">
        <v>98</v>
      </c>
      <c r="C145" s="29" t="s">
        <v>99</v>
      </c>
      <c r="D145" s="29" t="s">
        <v>58</v>
      </c>
      <c r="E145" s="29" t="s">
        <v>9</v>
      </c>
      <c r="F145" s="30">
        <v>40</v>
      </c>
      <c r="G145" s="31">
        <v>3</v>
      </c>
      <c r="H145" s="32">
        <v>8050198435926</v>
      </c>
      <c r="I145" s="32"/>
      <c r="J145" s="38"/>
      <c r="K145" s="48"/>
      <c r="L145" s="37"/>
    </row>
    <row r="146" spans="1:12" x14ac:dyDescent="0.25">
      <c r="A146" s="20"/>
      <c r="B146" s="21" t="s">
        <v>100</v>
      </c>
      <c r="C146" s="22" t="s">
        <v>101</v>
      </c>
      <c r="D146" s="22" t="s">
        <v>102</v>
      </c>
      <c r="E146" s="22" t="s">
        <v>9</v>
      </c>
      <c r="F146" s="23">
        <v>37</v>
      </c>
      <c r="G146" s="24">
        <v>1</v>
      </c>
      <c r="H146" s="25">
        <v>8054954105955</v>
      </c>
      <c r="I146" s="25">
        <f>SUM(G146:G154)</f>
        <v>19</v>
      </c>
      <c r="J146" s="36">
        <v>79.95</v>
      </c>
      <c r="K146" s="48">
        <v>36.9</v>
      </c>
      <c r="L146" s="37">
        <f>I146*K146</f>
        <v>701.1</v>
      </c>
    </row>
    <row r="147" spans="1:12" x14ac:dyDescent="0.25">
      <c r="A147" s="26"/>
      <c r="B147" s="12" t="s">
        <v>100</v>
      </c>
      <c r="C147" s="7" t="s">
        <v>101</v>
      </c>
      <c r="D147" s="7" t="s">
        <v>102</v>
      </c>
      <c r="E147" s="7" t="s">
        <v>9</v>
      </c>
      <c r="F147" s="8">
        <v>37.5</v>
      </c>
      <c r="G147" s="9">
        <v>4</v>
      </c>
      <c r="H147" s="10">
        <v>8054954105962</v>
      </c>
      <c r="I147" s="10"/>
      <c r="J147" s="37"/>
      <c r="K147" s="48"/>
      <c r="L147" s="37"/>
    </row>
    <row r="148" spans="1:12" x14ac:dyDescent="0.25">
      <c r="A148" s="26"/>
      <c r="B148" s="12" t="s">
        <v>100</v>
      </c>
      <c r="C148" s="7" t="s">
        <v>101</v>
      </c>
      <c r="D148" s="7" t="s">
        <v>102</v>
      </c>
      <c r="E148" s="7" t="s">
        <v>9</v>
      </c>
      <c r="F148" s="8">
        <v>38</v>
      </c>
      <c r="G148" s="9">
        <v>2</v>
      </c>
      <c r="H148" s="10">
        <v>8054954105979</v>
      </c>
      <c r="I148" s="10"/>
      <c r="J148" s="37"/>
      <c r="K148" s="48"/>
      <c r="L148" s="37"/>
    </row>
    <row r="149" spans="1:12" x14ac:dyDescent="0.25">
      <c r="A149" s="26"/>
      <c r="B149" s="12" t="s">
        <v>100</v>
      </c>
      <c r="C149" s="7" t="s">
        <v>101</v>
      </c>
      <c r="D149" s="7" t="s">
        <v>102</v>
      </c>
      <c r="E149" s="7" t="s">
        <v>9</v>
      </c>
      <c r="F149" s="8">
        <v>39</v>
      </c>
      <c r="G149" s="9">
        <v>3</v>
      </c>
      <c r="H149" s="10">
        <v>8054954105986</v>
      </c>
      <c r="I149" s="10"/>
      <c r="J149" s="37"/>
      <c r="K149" s="48"/>
      <c r="L149" s="37"/>
    </row>
    <row r="150" spans="1:12" x14ac:dyDescent="0.25">
      <c r="A150" s="26"/>
      <c r="B150" s="12" t="s">
        <v>100</v>
      </c>
      <c r="C150" s="7" t="s">
        <v>101</v>
      </c>
      <c r="D150" s="7" t="s">
        <v>102</v>
      </c>
      <c r="E150" s="7" t="s">
        <v>9</v>
      </c>
      <c r="F150" s="8">
        <v>39.5</v>
      </c>
      <c r="G150" s="9">
        <v>3</v>
      </c>
      <c r="H150" s="10">
        <v>8054954105993</v>
      </c>
      <c r="I150" s="10"/>
      <c r="J150" s="37"/>
      <c r="K150" s="48"/>
      <c r="L150" s="37"/>
    </row>
    <row r="151" spans="1:12" x14ac:dyDescent="0.25">
      <c r="A151" s="26"/>
      <c r="B151" s="12" t="s">
        <v>100</v>
      </c>
      <c r="C151" s="7" t="s">
        <v>101</v>
      </c>
      <c r="D151" s="7" t="s">
        <v>102</v>
      </c>
      <c r="E151" s="7" t="s">
        <v>9</v>
      </c>
      <c r="F151" s="8">
        <v>40</v>
      </c>
      <c r="G151" s="9">
        <v>2</v>
      </c>
      <c r="H151" s="10">
        <v>8054954106006</v>
      </c>
      <c r="I151" s="10"/>
      <c r="J151" s="37"/>
      <c r="K151" s="48"/>
      <c r="L151" s="37"/>
    </row>
    <row r="152" spans="1:12" x14ac:dyDescent="0.25">
      <c r="A152" s="26"/>
      <c r="B152" s="12" t="s">
        <v>100</v>
      </c>
      <c r="C152" s="7" t="s">
        <v>101</v>
      </c>
      <c r="D152" s="7" t="s">
        <v>102</v>
      </c>
      <c r="E152" s="7" t="s">
        <v>9</v>
      </c>
      <c r="F152" s="8">
        <v>41</v>
      </c>
      <c r="G152" s="9">
        <v>2</v>
      </c>
      <c r="H152" s="10">
        <v>8054954106013</v>
      </c>
      <c r="I152" s="10"/>
      <c r="J152" s="37"/>
      <c r="K152" s="48"/>
      <c r="L152" s="37"/>
    </row>
    <row r="153" spans="1:12" x14ac:dyDescent="0.25">
      <c r="A153" s="26"/>
      <c r="B153" s="12" t="s">
        <v>100</v>
      </c>
      <c r="C153" s="7" t="s">
        <v>101</v>
      </c>
      <c r="D153" s="7" t="s">
        <v>102</v>
      </c>
      <c r="E153" s="7" t="s">
        <v>9</v>
      </c>
      <c r="F153" s="8">
        <v>41.5</v>
      </c>
      <c r="G153" s="9">
        <v>1</v>
      </c>
      <c r="H153" s="10">
        <v>8054954106020</v>
      </c>
      <c r="I153" s="10"/>
      <c r="J153" s="37"/>
      <c r="K153" s="48"/>
      <c r="L153" s="37"/>
    </row>
    <row r="154" spans="1:12" ht="15.75" thickBot="1" x14ac:dyDescent="0.3">
      <c r="A154" s="27"/>
      <c r="B154" s="28" t="s">
        <v>100</v>
      </c>
      <c r="C154" s="29" t="s">
        <v>101</v>
      </c>
      <c r="D154" s="29" t="s">
        <v>102</v>
      </c>
      <c r="E154" s="29" t="s">
        <v>9</v>
      </c>
      <c r="F154" s="30">
        <v>42</v>
      </c>
      <c r="G154" s="31">
        <v>1</v>
      </c>
      <c r="H154" s="32">
        <v>8054954106037</v>
      </c>
      <c r="I154" s="32"/>
      <c r="J154" s="38"/>
      <c r="K154" s="48"/>
      <c r="L154" s="37"/>
    </row>
    <row r="155" spans="1:12" x14ac:dyDescent="0.25">
      <c r="A155" s="20"/>
      <c r="B155" s="21" t="s">
        <v>103</v>
      </c>
      <c r="C155" s="22" t="s">
        <v>104</v>
      </c>
      <c r="D155" s="22" t="s">
        <v>105</v>
      </c>
      <c r="E155" s="22" t="s">
        <v>106</v>
      </c>
      <c r="F155" s="23">
        <v>37</v>
      </c>
      <c r="G155" s="24">
        <v>1</v>
      </c>
      <c r="H155" s="25">
        <v>8052394936665</v>
      </c>
      <c r="I155" s="25">
        <f>SUM(G155:G161)</f>
        <v>8</v>
      </c>
      <c r="J155" s="36">
        <v>99.95</v>
      </c>
      <c r="K155" s="48">
        <v>45.9</v>
      </c>
      <c r="L155" s="37">
        <f>I155*K155</f>
        <v>367.2</v>
      </c>
    </row>
    <row r="156" spans="1:12" x14ac:dyDescent="0.25">
      <c r="A156" s="26"/>
      <c r="B156" s="12" t="s">
        <v>103</v>
      </c>
      <c r="C156" s="7" t="s">
        <v>104</v>
      </c>
      <c r="D156" s="7" t="s">
        <v>105</v>
      </c>
      <c r="E156" s="7" t="s">
        <v>106</v>
      </c>
      <c r="F156" s="8">
        <v>36</v>
      </c>
      <c r="G156" s="9">
        <v>1</v>
      </c>
      <c r="H156" s="10">
        <v>8054954106822</v>
      </c>
      <c r="I156" s="10"/>
      <c r="J156" s="37"/>
      <c r="K156" s="48"/>
      <c r="L156" s="37"/>
    </row>
    <row r="157" spans="1:12" x14ac:dyDescent="0.25">
      <c r="A157" s="26"/>
      <c r="B157" s="12" t="s">
        <v>103</v>
      </c>
      <c r="C157" s="7" t="s">
        <v>104</v>
      </c>
      <c r="D157" s="7" t="s">
        <v>105</v>
      </c>
      <c r="E157" s="7" t="s">
        <v>106</v>
      </c>
      <c r="F157" s="8">
        <v>37.5</v>
      </c>
      <c r="G157" s="9">
        <v>1</v>
      </c>
      <c r="H157" s="10">
        <v>8054954106839</v>
      </c>
      <c r="I157" s="10"/>
      <c r="J157" s="37"/>
      <c r="K157" s="48"/>
      <c r="L157" s="37"/>
    </row>
    <row r="158" spans="1:12" x14ac:dyDescent="0.25">
      <c r="A158" s="26"/>
      <c r="B158" s="12" t="s">
        <v>103</v>
      </c>
      <c r="C158" s="7" t="s">
        <v>104</v>
      </c>
      <c r="D158" s="7" t="s">
        <v>105</v>
      </c>
      <c r="E158" s="7" t="s">
        <v>106</v>
      </c>
      <c r="F158" s="8">
        <v>39</v>
      </c>
      <c r="G158" s="9">
        <v>2</v>
      </c>
      <c r="H158" s="10">
        <v>8054954106853</v>
      </c>
      <c r="I158" s="10"/>
      <c r="J158" s="37"/>
      <c r="K158" s="48"/>
      <c r="L158" s="37"/>
    </row>
    <row r="159" spans="1:12" x14ac:dyDescent="0.25">
      <c r="A159" s="26"/>
      <c r="B159" s="12" t="s">
        <v>103</v>
      </c>
      <c r="C159" s="7" t="s">
        <v>104</v>
      </c>
      <c r="D159" s="7" t="s">
        <v>105</v>
      </c>
      <c r="E159" s="7" t="s">
        <v>106</v>
      </c>
      <c r="F159" s="8">
        <v>39.5</v>
      </c>
      <c r="G159" s="9">
        <v>1</v>
      </c>
      <c r="H159" s="10">
        <v>8054954106860</v>
      </c>
      <c r="I159" s="10"/>
      <c r="J159" s="37"/>
      <c r="K159" s="48"/>
      <c r="L159" s="37"/>
    </row>
    <row r="160" spans="1:12" x14ac:dyDescent="0.25">
      <c r="A160" s="26"/>
      <c r="B160" s="12" t="s">
        <v>103</v>
      </c>
      <c r="C160" s="7" t="s">
        <v>104</v>
      </c>
      <c r="D160" s="7" t="s">
        <v>105</v>
      </c>
      <c r="E160" s="7" t="s">
        <v>106</v>
      </c>
      <c r="F160" s="8">
        <v>40</v>
      </c>
      <c r="G160" s="9">
        <v>1</v>
      </c>
      <c r="H160" s="10">
        <v>8054954106877</v>
      </c>
      <c r="I160" s="10"/>
      <c r="J160" s="37"/>
      <c r="K160" s="48"/>
      <c r="L160" s="37"/>
    </row>
    <row r="161" spans="1:12" ht="15.75" thickBot="1" x14ac:dyDescent="0.3">
      <c r="A161" s="27"/>
      <c r="B161" s="28" t="s">
        <v>103</v>
      </c>
      <c r="C161" s="29" t="s">
        <v>104</v>
      </c>
      <c r="D161" s="29" t="s">
        <v>105</v>
      </c>
      <c r="E161" s="29" t="s">
        <v>106</v>
      </c>
      <c r="F161" s="30">
        <v>41</v>
      </c>
      <c r="G161" s="31">
        <v>1</v>
      </c>
      <c r="H161" s="32">
        <v>8054954106884</v>
      </c>
      <c r="I161" s="32"/>
      <c r="J161" s="38"/>
      <c r="K161" s="48"/>
      <c r="L161" s="37"/>
    </row>
    <row r="162" spans="1:12" x14ac:dyDescent="0.25">
      <c r="A162" s="20"/>
      <c r="B162" s="21" t="s">
        <v>107</v>
      </c>
      <c r="C162" s="22" t="s">
        <v>108</v>
      </c>
      <c r="D162" s="22" t="s">
        <v>109</v>
      </c>
      <c r="E162" s="22" t="s">
        <v>110</v>
      </c>
      <c r="F162" s="23">
        <v>37</v>
      </c>
      <c r="G162" s="24">
        <v>2</v>
      </c>
      <c r="H162" s="25">
        <v>8052394936191</v>
      </c>
      <c r="I162" s="25">
        <f>SUM(G162:G167)</f>
        <v>18</v>
      </c>
      <c r="J162" s="36">
        <v>99.95</v>
      </c>
      <c r="K162" s="48">
        <v>45.9</v>
      </c>
      <c r="L162" s="37">
        <f>I162*K162</f>
        <v>826.19999999999993</v>
      </c>
    </row>
    <row r="163" spans="1:12" x14ac:dyDescent="0.25">
      <c r="A163" s="26"/>
      <c r="B163" s="12" t="s">
        <v>107</v>
      </c>
      <c r="C163" s="7" t="s">
        <v>108</v>
      </c>
      <c r="D163" s="7" t="s">
        <v>109</v>
      </c>
      <c r="E163" s="7" t="s">
        <v>110</v>
      </c>
      <c r="F163" s="8">
        <v>38</v>
      </c>
      <c r="G163" s="9">
        <v>3</v>
      </c>
      <c r="H163" s="10">
        <v>8054954108215</v>
      </c>
      <c r="I163" s="10"/>
      <c r="J163" s="37"/>
      <c r="K163" s="48"/>
      <c r="L163" s="37"/>
    </row>
    <row r="164" spans="1:12" x14ac:dyDescent="0.25">
      <c r="A164" s="26"/>
      <c r="B164" s="12" t="s">
        <v>107</v>
      </c>
      <c r="C164" s="7" t="s">
        <v>108</v>
      </c>
      <c r="D164" s="7" t="s">
        <v>109</v>
      </c>
      <c r="E164" s="7" t="s">
        <v>110</v>
      </c>
      <c r="F164" s="8">
        <v>39</v>
      </c>
      <c r="G164" s="9">
        <v>6</v>
      </c>
      <c r="H164" s="10">
        <v>8054954108222</v>
      </c>
      <c r="I164" s="10"/>
      <c r="J164" s="37"/>
      <c r="K164" s="48"/>
      <c r="L164" s="37"/>
    </row>
    <row r="165" spans="1:12" x14ac:dyDescent="0.25">
      <c r="A165" s="26"/>
      <c r="B165" s="12" t="s">
        <v>107</v>
      </c>
      <c r="C165" s="7" t="s">
        <v>108</v>
      </c>
      <c r="D165" s="7" t="s">
        <v>109</v>
      </c>
      <c r="E165" s="7" t="s">
        <v>110</v>
      </c>
      <c r="F165" s="8">
        <v>40</v>
      </c>
      <c r="G165" s="9">
        <v>3</v>
      </c>
      <c r="H165" s="10">
        <v>8054954108246</v>
      </c>
      <c r="I165" s="10"/>
      <c r="J165" s="37"/>
      <c r="K165" s="48"/>
      <c r="L165" s="37"/>
    </row>
    <row r="166" spans="1:12" x14ac:dyDescent="0.25">
      <c r="A166" s="26"/>
      <c r="B166" s="12" t="s">
        <v>107</v>
      </c>
      <c r="C166" s="7" t="s">
        <v>108</v>
      </c>
      <c r="D166" s="7" t="s">
        <v>109</v>
      </c>
      <c r="E166" s="7" t="s">
        <v>110</v>
      </c>
      <c r="F166" s="8">
        <v>41</v>
      </c>
      <c r="G166" s="9">
        <v>3</v>
      </c>
      <c r="H166" s="10">
        <v>8054954108253</v>
      </c>
      <c r="I166" s="10"/>
      <c r="J166" s="37"/>
      <c r="K166" s="48"/>
      <c r="L166" s="37"/>
    </row>
    <row r="167" spans="1:12" ht="15.75" thickBot="1" x14ac:dyDescent="0.3">
      <c r="A167" s="27"/>
      <c r="B167" s="28" t="s">
        <v>107</v>
      </c>
      <c r="C167" s="29" t="s">
        <v>108</v>
      </c>
      <c r="D167" s="29" t="s">
        <v>109</v>
      </c>
      <c r="E167" s="29" t="s">
        <v>110</v>
      </c>
      <c r="F167" s="30">
        <v>42</v>
      </c>
      <c r="G167" s="31">
        <v>1</v>
      </c>
      <c r="H167" s="32">
        <v>8054954108277</v>
      </c>
      <c r="I167" s="32"/>
      <c r="J167" s="38"/>
      <c r="K167" s="48"/>
      <c r="L167" s="37"/>
    </row>
    <row r="168" spans="1:12" x14ac:dyDescent="0.25">
      <c r="A168" s="20"/>
      <c r="B168" s="21" t="s">
        <v>107</v>
      </c>
      <c r="C168" s="22" t="s">
        <v>108</v>
      </c>
      <c r="D168" s="22" t="s">
        <v>111</v>
      </c>
      <c r="E168" s="22" t="s">
        <v>112</v>
      </c>
      <c r="F168" s="23">
        <v>37</v>
      </c>
      <c r="G168" s="24">
        <v>1</v>
      </c>
      <c r="H168" s="25">
        <v>8052394936214</v>
      </c>
      <c r="I168" s="25">
        <f>SUM(G168:G173)</f>
        <v>11</v>
      </c>
      <c r="J168" s="36">
        <v>99.95</v>
      </c>
      <c r="K168" s="48">
        <v>45.9</v>
      </c>
      <c r="L168" s="37">
        <f>I168*K168</f>
        <v>504.9</v>
      </c>
    </row>
    <row r="169" spans="1:12" x14ac:dyDescent="0.25">
      <c r="A169" s="26"/>
      <c r="B169" s="12" t="s">
        <v>107</v>
      </c>
      <c r="C169" s="7" t="s">
        <v>108</v>
      </c>
      <c r="D169" s="7" t="s">
        <v>111</v>
      </c>
      <c r="E169" s="7" t="s">
        <v>112</v>
      </c>
      <c r="F169" s="8">
        <v>38</v>
      </c>
      <c r="G169" s="9">
        <v>2</v>
      </c>
      <c r="H169" s="10">
        <v>8054954108710</v>
      </c>
      <c r="I169" s="10"/>
      <c r="J169" s="37"/>
      <c r="K169" s="48"/>
      <c r="L169" s="37"/>
    </row>
    <row r="170" spans="1:12" x14ac:dyDescent="0.25">
      <c r="A170" s="26"/>
      <c r="B170" s="12" t="s">
        <v>107</v>
      </c>
      <c r="C170" s="7" t="s">
        <v>108</v>
      </c>
      <c r="D170" s="7" t="s">
        <v>111</v>
      </c>
      <c r="E170" s="7" t="s">
        <v>112</v>
      </c>
      <c r="F170" s="8">
        <v>39</v>
      </c>
      <c r="G170" s="9">
        <v>3</v>
      </c>
      <c r="H170" s="10">
        <v>8054954108727</v>
      </c>
      <c r="I170" s="10"/>
      <c r="J170" s="37"/>
      <c r="K170" s="48"/>
      <c r="L170" s="37"/>
    </row>
    <row r="171" spans="1:12" x14ac:dyDescent="0.25">
      <c r="A171" s="26"/>
      <c r="B171" s="12" t="s">
        <v>107</v>
      </c>
      <c r="C171" s="7" t="s">
        <v>108</v>
      </c>
      <c r="D171" s="7" t="s">
        <v>111</v>
      </c>
      <c r="E171" s="7" t="s">
        <v>112</v>
      </c>
      <c r="F171" s="8">
        <v>40</v>
      </c>
      <c r="G171" s="9">
        <v>2</v>
      </c>
      <c r="H171" s="10">
        <v>8054954108741</v>
      </c>
      <c r="I171" s="10"/>
      <c r="J171" s="37"/>
      <c r="K171" s="48"/>
      <c r="L171" s="37"/>
    </row>
    <row r="172" spans="1:12" x14ac:dyDescent="0.25">
      <c r="A172" s="26"/>
      <c r="B172" s="12" t="s">
        <v>107</v>
      </c>
      <c r="C172" s="7" t="s">
        <v>108</v>
      </c>
      <c r="D172" s="7" t="s">
        <v>111</v>
      </c>
      <c r="E172" s="7" t="s">
        <v>112</v>
      </c>
      <c r="F172" s="8">
        <v>41</v>
      </c>
      <c r="G172" s="9">
        <v>2</v>
      </c>
      <c r="H172" s="10">
        <v>8054954108758</v>
      </c>
      <c r="I172" s="10"/>
      <c r="J172" s="37"/>
      <c r="K172" s="48"/>
      <c r="L172" s="37"/>
    </row>
    <row r="173" spans="1:12" ht="15.75" thickBot="1" x14ac:dyDescent="0.3">
      <c r="A173" s="27"/>
      <c r="B173" s="28" t="s">
        <v>107</v>
      </c>
      <c r="C173" s="29" t="s">
        <v>108</v>
      </c>
      <c r="D173" s="29" t="s">
        <v>111</v>
      </c>
      <c r="E173" s="29" t="s">
        <v>112</v>
      </c>
      <c r="F173" s="30">
        <v>42</v>
      </c>
      <c r="G173" s="31">
        <v>1</v>
      </c>
      <c r="H173" s="32">
        <v>8054954108772</v>
      </c>
      <c r="I173" s="32"/>
      <c r="J173" s="38"/>
      <c r="K173" s="48"/>
      <c r="L173" s="37"/>
    </row>
    <row r="174" spans="1:12" x14ac:dyDescent="0.25">
      <c r="A174" s="20"/>
      <c r="B174" s="21" t="s">
        <v>113</v>
      </c>
      <c r="C174" s="22" t="s">
        <v>114</v>
      </c>
      <c r="D174" s="22" t="s">
        <v>33</v>
      </c>
      <c r="E174" s="22" t="s">
        <v>9</v>
      </c>
      <c r="F174" s="23">
        <v>37</v>
      </c>
      <c r="G174" s="24">
        <v>1</v>
      </c>
      <c r="H174" s="25">
        <v>8052394936740</v>
      </c>
      <c r="I174" s="25">
        <f>SUM(G174:G177)</f>
        <v>7</v>
      </c>
      <c r="J174" s="36">
        <v>89.95</v>
      </c>
      <c r="K174" s="48">
        <v>40.9</v>
      </c>
      <c r="L174" s="37">
        <f>I174*K174</f>
        <v>286.3</v>
      </c>
    </row>
    <row r="175" spans="1:12" x14ac:dyDescent="0.25">
      <c r="A175" s="26"/>
      <c r="B175" s="12" t="s">
        <v>113</v>
      </c>
      <c r="C175" s="7" t="s">
        <v>114</v>
      </c>
      <c r="D175" s="7" t="s">
        <v>33</v>
      </c>
      <c r="E175" s="7" t="s">
        <v>9</v>
      </c>
      <c r="F175" s="8">
        <v>39</v>
      </c>
      <c r="G175" s="9">
        <v>3</v>
      </c>
      <c r="H175" s="10">
        <v>8054954107362</v>
      </c>
      <c r="I175" s="10"/>
      <c r="J175" s="37"/>
      <c r="K175" s="48"/>
      <c r="L175" s="37"/>
    </row>
    <row r="176" spans="1:12" x14ac:dyDescent="0.25">
      <c r="A176" s="26"/>
      <c r="B176" s="12" t="s">
        <v>113</v>
      </c>
      <c r="C176" s="7" t="s">
        <v>114</v>
      </c>
      <c r="D176" s="7" t="s">
        <v>33</v>
      </c>
      <c r="E176" s="7" t="s">
        <v>9</v>
      </c>
      <c r="F176" s="8">
        <v>40</v>
      </c>
      <c r="G176" s="9">
        <v>2</v>
      </c>
      <c r="H176" s="10">
        <v>8054954107386</v>
      </c>
      <c r="I176" s="10"/>
      <c r="J176" s="37"/>
      <c r="K176" s="48"/>
      <c r="L176" s="37"/>
    </row>
    <row r="177" spans="1:12" ht="37.5" customHeight="1" thickBot="1" x14ac:dyDescent="0.3">
      <c r="A177" s="27"/>
      <c r="B177" s="28" t="s">
        <v>113</v>
      </c>
      <c r="C177" s="29" t="s">
        <v>114</v>
      </c>
      <c r="D177" s="29" t="s">
        <v>33</v>
      </c>
      <c r="E177" s="29" t="s">
        <v>9</v>
      </c>
      <c r="F177" s="30">
        <v>41</v>
      </c>
      <c r="G177" s="31">
        <v>1</v>
      </c>
      <c r="H177" s="32">
        <v>8054954107393</v>
      </c>
      <c r="I177" s="32"/>
      <c r="J177" s="38"/>
      <c r="K177" s="48"/>
      <c r="L177" s="37"/>
    </row>
    <row r="178" spans="1:12" x14ac:dyDescent="0.25">
      <c r="A178" s="20"/>
      <c r="B178" s="21" t="s">
        <v>115</v>
      </c>
      <c r="C178" s="22" t="s">
        <v>116</v>
      </c>
      <c r="D178" s="22" t="s">
        <v>52</v>
      </c>
      <c r="E178" s="22" t="s">
        <v>45</v>
      </c>
      <c r="F178" s="23">
        <v>41</v>
      </c>
      <c r="G178" s="24">
        <v>1</v>
      </c>
      <c r="H178" s="25">
        <v>8052394093139</v>
      </c>
      <c r="I178" s="25">
        <f>SUM(G178:G181)</f>
        <v>6</v>
      </c>
      <c r="J178" s="36">
        <v>99.95</v>
      </c>
      <c r="K178" s="48">
        <v>45.9</v>
      </c>
      <c r="L178" s="37">
        <f>I178*K178</f>
        <v>275.39999999999998</v>
      </c>
    </row>
    <row r="179" spans="1:12" x14ac:dyDescent="0.25">
      <c r="A179" s="26"/>
      <c r="B179" s="12" t="s">
        <v>115</v>
      </c>
      <c r="C179" s="7" t="s">
        <v>116</v>
      </c>
      <c r="D179" s="7" t="s">
        <v>52</v>
      </c>
      <c r="E179" s="7" t="s">
        <v>45</v>
      </c>
      <c r="F179" s="8">
        <v>42</v>
      </c>
      <c r="G179" s="9">
        <v>2</v>
      </c>
      <c r="H179" s="10">
        <v>8052394093153</v>
      </c>
      <c r="I179" s="10"/>
      <c r="J179" s="37"/>
      <c r="K179" s="48"/>
      <c r="L179" s="37"/>
    </row>
    <row r="180" spans="1:12" x14ac:dyDescent="0.25">
      <c r="A180" s="26"/>
      <c r="B180" s="12" t="s">
        <v>115</v>
      </c>
      <c r="C180" s="7" t="s">
        <v>116</v>
      </c>
      <c r="D180" s="7" t="s">
        <v>52</v>
      </c>
      <c r="E180" s="7" t="s">
        <v>45</v>
      </c>
      <c r="F180" s="8">
        <v>43</v>
      </c>
      <c r="G180" s="9">
        <v>2</v>
      </c>
      <c r="H180" s="10">
        <v>8052394093177</v>
      </c>
      <c r="I180" s="10"/>
      <c r="J180" s="37"/>
      <c r="K180" s="48"/>
      <c r="L180" s="37"/>
    </row>
    <row r="181" spans="1:12" ht="36.75" customHeight="1" thickBot="1" x14ac:dyDescent="0.3">
      <c r="A181" s="27"/>
      <c r="B181" s="28" t="s">
        <v>115</v>
      </c>
      <c r="C181" s="29" t="s">
        <v>116</v>
      </c>
      <c r="D181" s="29" t="s">
        <v>52</v>
      </c>
      <c r="E181" s="29" t="s">
        <v>45</v>
      </c>
      <c r="F181" s="30">
        <v>44</v>
      </c>
      <c r="G181" s="31">
        <v>1</v>
      </c>
      <c r="H181" s="32">
        <v>8052394093184</v>
      </c>
      <c r="I181" s="32"/>
      <c r="J181" s="38"/>
      <c r="K181" s="48"/>
      <c r="L181" s="37"/>
    </row>
    <row r="182" spans="1:12" x14ac:dyDescent="0.25">
      <c r="A182" s="20"/>
      <c r="B182" s="21" t="s">
        <v>117</v>
      </c>
      <c r="C182" s="22" t="s">
        <v>118</v>
      </c>
      <c r="D182" s="22" t="s">
        <v>119</v>
      </c>
      <c r="E182" s="22" t="s">
        <v>120</v>
      </c>
      <c r="F182" s="23">
        <v>38</v>
      </c>
      <c r="G182" s="24">
        <v>1</v>
      </c>
      <c r="H182" s="25">
        <v>8052394016756</v>
      </c>
      <c r="I182" s="25">
        <f>SUM(G182:G183)</f>
        <v>2</v>
      </c>
      <c r="J182" s="36">
        <v>89.95</v>
      </c>
      <c r="K182" s="48">
        <v>40.9</v>
      </c>
      <c r="L182" s="37">
        <f>I182*K182</f>
        <v>81.8</v>
      </c>
    </row>
    <row r="183" spans="1:12" ht="53.25" customHeight="1" thickBot="1" x14ac:dyDescent="0.3">
      <c r="A183" s="27"/>
      <c r="B183" s="28" t="s">
        <v>117</v>
      </c>
      <c r="C183" s="29" t="s">
        <v>118</v>
      </c>
      <c r="D183" s="29" t="s">
        <v>119</v>
      </c>
      <c r="E183" s="29" t="s">
        <v>120</v>
      </c>
      <c r="F183" s="30">
        <v>37</v>
      </c>
      <c r="G183" s="31">
        <v>1</v>
      </c>
      <c r="H183" s="32">
        <v>8059717851841</v>
      </c>
      <c r="I183" s="32"/>
      <c r="J183" s="38"/>
      <c r="K183" s="48"/>
      <c r="L183" s="37"/>
    </row>
    <row r="184" spans="1:12" ht="69.75" customHeight="1" thickBot="1" x14ac:dyDescent="0.3">
      <c r="A184" s="14"/>
      <c r="B184" s="15" t="s">
        <v>117</v>
      </c>
      <c r="C184" s="16" t="s">
        <v>118</v>
      </c>
      <c r="D184" s="16" t="s">
        <v>121</v>
      </c>
      <c r="E184" s="16" t="s">
        <v>9</v>
      </c>
      <c r="F184" s="17">
        <v>36</v>
      </c>
      <c r="G184" s="18">
        <v>1</v>
      </c>
      <c r="H184" s="19">
        <v>8052394016848</v>
      </c>
      <c r="I184" s="19">
        <f>SUM(G184)</f>
        <v>1</v>
      </c>
      <c r="J184" s="36">
        <v>89.95</v>
      </c>
      <c r="K184" s="48">
        <v>40.9</v>
      </c>
      <c r="L184" s="37">
        <f>I184*K184</f>
        <v>40.9</v>
      </c>
    </row>
    <row r="185" spans="1:12" x14ac:dyDescent="0.25">
      <c r="A185" s="20"/>
      <c r="B185" s="21" t="s">
        <v>122</v>
      </c>
      <c r="C185" s="22" t="s">
        <v>123</v>
      </c>
      <c r="D185" s="22" t="s">
        <v>68</v>
      </c>
      <c r="E185" s="22" t="s">
        <v>9</v>
      </c>
      <c r="F185" s="23">
        <v>40</v>
      </c>
      <c r="G185" s="24">
        <v>1</v>
      </c>
      <c r="H185" s="25">
        <v>8052394001967</v>
      </c>
      <c r="I185" s="25">
        <f>SUM(G185:G188)</f>
        <v>10</v>
      </c>
      <c r="J185" s="36">
        <v>99.95</v>
      </c>
      <c r="K185" s="48">
        <v>45.9</v>
      </c>
      <c r="L185" s="37">
        <f>I185*K185</f>
        <v>459</v>
      </c>
    </row>
    <row r="186" spans="1:12" x14ac:dyDescent="0.25">
      <c r="A186" s="26"/>
      <c r="B186" s="12" t="s">
        <v>122</v>
      </c>
      <c r="C186" s="7" t="s">
        <v>123</v>
      </c>
      <c r="D186" s="7" t="s">
        <v>68</v>
      </c>
      <c r="E186" s="7" t="s">
        <v>9</v>
      </c>
      <c r="F186" s="8">
        <v>38</v>
      </c>
      <c r="G186" s="9">
        <v>4</v>
      </c>
      <c r="H186" s="10">
        <v>8052394022672</v>
      </c>
      <c r="I186" s="10"/>
      <c r="J186" s="37"/>
      <c r="K186" s="48"/>
      <c r="L186" s="37"/>
    </row>
    <row r="187" spans="1:12" ht="30.75" customHeight="1" x14ac:dyDescent="0.25">
      <c r="A187" s="26"/>
      <c r="B187" s="12" t="s">
        <v>122</v>
      </c>
      <c r="C187" s="7" t="s">
        <v>123</v>
      </c>
      <c r="D187" s="7" t="s">
        <v>68</v>
      </c>
      <c r="E187" s="7" t="s">
        <v>9</v>
      </c>
      <c r="F187" s="8">
        <v>39</v>
      </c>
      <c r="G187" s="9">
        <v>2</v>
      </c>
      <c r="H187" s="10">
        <v>8052394022689</v>
      </c>
      <c r="I187" s="10"/>
      <c r="J187" s="37"/>
      <c r="K187" s="48"/>
      <c r="L187" s="37"/>
    </row>
    <row r="188" spans="1:12" ht="15" customHeight="1" thickBot="1" x14ac:dyDescent="0.3">
      <c r="A188" s="27"/>
      <c r="B188" s="28" t="s">
        <v>122</v>
      </c>
      <c r="C188" s="29" t="s">
        <v>123</v>
      </c>
      <c r="D188" s="29" t="s">
        <v>68</v>
      </c>
      <c r="E188" s="29" t="s">
        <v>9</v>
      </c>
      <c r="F188" s="30">
        <v>37</v>
      </c>
      <c r="G188" s="31">
        <v>3</v>
      </c>
      <c r="H188" s="32">
        <v>8059717851896</v>
      </c>
      <c r="I188" s="32"/>
      <c r="J188" s="38"/>
      <c r="K188" s="48"/>
      <c r="L188" s="37"/>
    </row>
    <row r="189" spans="1:12" x14ac:dyDescent="0.25">
      <c r="A189" s="20"/>
      <c r="B189" s="21" t="s">
        <v>124</v>
      </c>
      <c r="C189" s="22" t="s">
        <v>125</v>
      </c>
      <c r="D189" s="22" t="s">
        <v>126</v>
      </c>
      <c r="E189" s="22" t="s">
        <v>9</v>
      </c>
      <c r="F189" s="23">
        <v>38</v>
      </c>
      <c r="G189" s="24">
        <v>3</v>
      </c>
      <c r="H189" s="25">
        <v>8052394051702</v>
      </c>
      <c r="I189" s="25">
        <f>SUM(G189:G190)</f>
        <v>8</v>
      </c>
      <c r="J189" s="36">
        <v>89.95</v>
      </c>
      <c r="K189" s="48">
        <v>40.9</v>
      </c>
      <c r="L189" s="37">
        <f>I189*K189</f>
        <v>327.2</v>
      </c>
    </row>
    <row r="190" spans="1:12" ht="51.75" customHeight="1" thickBot="1" x14ac:dyDescent="0.3">
      <c r="A190" s="27"/>
      <c r="B190" s="28" t="s">
        <v>124</v>
      </c>
      <c r="C190" s="29" t="s">
        <v>125</v>
      </c>
      <c r="D190" s="29" t="s">
        <v>126</v>
      </c>
      <c r="E190" s="29" t="s">
        <v>9</v>
      </c>
      <c r="F190" s="30">
        <v>37</v>
      </c>
      <c r="G190" s="31">
        <v>5</v>
      </c>
      <c r="H190" s="32">
        <v>8059717851926</v>
      </c>
      <c r="I190" s="32"/>
      <c r="J190" s="38"/>
      <c r="K190" s="48"/>
      <c r="L190" s="37"/>
    </row>
    <row r="191" spans="1:12" x14ac:dyDescent="0.25">
      <c r="A191" s="20"/>
      <c r="B191" s="21" t="s">
        <v>127</v>
      </c>
      <c r="C191" s="22" t="s">
        <v>128</v>
      </c>
      <c r="D191" s="22" t="s">
        <v>129</v>
      </c>
      <c r="E191" s="22" t="s">
        <v>9</v>
      </c>
      <c r="F191" s="23">
        <v>40</v>
      </c>
      <c r="G191" s="24">
        <v>14</v>
      </c>
      <c r="H191" s="25">
        <v>8052394001981</v>
      </c>
      <c r="I191" s="25">
        <f>SUM(G191:G197)</f>
        <v>29</v>
      </c>
      <c r="J191" s="36">
        <v>79.95</v>
      </c>
      <c r="K191" s="48">
        <v>36.9</v>
      </c>
      <c r="L191" s="37">
        <f>I191*K191</f>
        <v>1070.0999999999999</v>
      </c>
    </row>
    <row r="192" spans="1:12" x14ac:dyDescent="0.25">
      <c r="A192" s="26"/>
      <c r="B192" s="12" t="s">
        <v>127</v>
      </c>
      <c r="C192" s="7" t="s">
        <v>128</v>
      </c>
      <c r="D192" s="7" t="s">
        <v>129</v>
      </c>
      <c r="E192" s="7" t="s">
        <v>9</v>
      </c>
      <c r="F192" s="8">
        <v>36</v>
      </c>
      <c r="G192" s="9">
        <v>2</v>
      </c>
      <c r="H192" s="10">
        <v>8052394010662</v>
      </c>
      <c r="I192" s="10"/>
      <c r="J192" s="37"/>
      <c r="K192" s="48"/>
      <c r="L192" s="37"/>
    </row>
    <row r="193" spans="1:12" x14ac:dyDescent="0.25">
      <c r="A193" s="26"/>
      <c r="B193" s="12" t="s">
        <v>127</v>
      </c>
      <c r="C193" s="7" t="s">
        <v>128</v>
      </c>
      <c r="D193" s="7" t="s">
        <v>129</v>
      </c>
      <c r="E193" s="7" t="s">
        <v>9</v>
      </c>
      <c r="F193" s="8">
        <v>38</v>
      </c>
      <c r="G193" s="9">
        <v>4</v>
      </c>
      <c r="H193" s="10">
        <v>8052394010686</v>
      </c>
      <c r="I193" s="10"/>
      <c r="J193" s="37"/>
      <c r="K193" s="48"/>
      <c r="L193" s="37"/>
    </row>
    <row r="194" spans="1:12" x14ac:dyDescent="0.25">
      <c r="A194" s="26"/>
      <c r="B194" s="12" t="s">
        <v>127</v>
      </c>
      <c r="C194" s="7" t="s">
        <v>128</v>
      </c>
      <c r="D194" s="7" t="s">
        <v>129</v>
      </c>
      <c r="E194" s="7" t="s">
        <v>9</v>
      </c>
      <c r="F194" s="8">
        <v>39</v>
      </c>
      <c r="G194" s="9">
        <v>4</v>
      </c>
      <c r="H194" s="10">
        <v>8052394010693</v>
      </c>
      <c r="I194" s="10"/>
      <c r="J194" s="37"/>
      <c r="K194" s="48"/>
      <c r="L194" s="37"/>
    </row>
    <row r="195" spans="1:12" x14ac:dyDescent="0.25">
      <c r="A195" s="26"/>
      <c r="B195" s="12" t="s">
        <v>127</v>
      </c>
      <c r="C195" s="7" t="s">
        <v>128</v>
      </c>
      <c r="D195" s="7" t="s">
        <v>129</v>
      </c>
      <c r="E195" s="7" t="s">
        <v>9</v>
      </c>
      <c r="F195" s="8">
        <v>41</v>
      </c>
      <c r="G195" s="9">
        <v>1</v>
      </c>
      <c r="H195" s="10">
        <v>8052394010716</v>
      </c>
      <c r="I195" s="10"/>
      <c r="J195" s="37"/>
      <c r="K195" s="48"/>
      <c r="L195" s="37"/>
    </row>
    <row r="196" spans="1:12" x14ac:dyDescent="0.25">
      <c r="A196" s="26"/>
      <c r="B196" s="12" t="s">
        <v>127</v>
      </c>
      <c r="C196" s="7" t="s">
        <v>128</v>
      </c>
      <c r="D196" s="7" t="s">
        <v>129</v>
      </c>
      <c r="E196" s="7" t="s">
        <v>9</v>
      </c>
      <c r="F196" s="8">
        <v>42</v>
      </c>
      <c r="G196" s="9">
        <v>1</v>
      </c>
      <c r="H196" s="10">
        <v>8052394010730</v>
      </c>
      <c r="I196" s="10"/>
      <c r="J196" s="37"/>
      <c r="K196" s="48"/>
      <c r="L196" s="37"/>
    </row>
    <row r="197" spans="1:12" ht="15.75" thickBot="1" x14ac:dyDescent="0.3">
      <c r="A197" s="27"/>
      <c r="B197" s="28" t="s">
        <v>127</v>
      </c>
      <c r="C197" s="29" t="s">
        <v>128</v>
      </c>
      <c r="D197" s="29" t="s">
        <v>129</v>
      </c>
      <c r="E197" s="29" t="s">
        <v>9</v>
      </c>
      <c r="F197" s="30">
        <v>37</v>
      </c>
      <c r="G197" s="31">
        <v>3</v>
      </c>
      <c r="H197" s="32">
        <v>8059717852138</v>
      </c>
      <c r="I197" s="32"/>
      <c r="J197" s="38"/>
      <c r="K197" s="48"/>
      <c r="L197" s="37"/>
    </row>
    <row r="198" spans="1:12" ht="63.75" customHeight="1" thickBot="1" x14ac:dyDescent="0.3">
      <c r="A198" s="14"/>
      <c r="B198" s="15" t="s">
        <v>127</v>
      </c>
      <c r="C198" s="16" t="s">
        <v>128</v>
      </c>
      <c r="D198" s="16" t="s">
        <v>40</v>
      </c>
      <c r="E198" s="16" t="s">
        <v>41</v>
      </c>
      <c r="F198" s="17">
        <v>37</v>
      </c>
      <c r="G198" s="18">
        <v>1</v>
      </c>
      <c r="H198" s="19">
        <v>8059717852145</v>
      </c>
      <c r="I198" s="19">
        <f>SUM(G198)</f>
        <v>1</v>
      </c>
      <c r="J198" s="36">
        <v>79.95</v>
      </c>
      <c r="K198" s="48">
        <v>36.9</v>
      </c>
      <c r="L198" s="37">
        <f>I198*K198</f>
        <v>36.9</v>
      </c>
    </row>
    <row r="199" spans="1:12" x14ac:dyDescent="0.25">
      <c r="A199" s="20"/>
      <c r="B199" s="21" t="s">
        <v>130</v>
      </c>
      <c r="C199" s="22" t="s">
        <v>131</v>
      </c>
      <c r="D199" s="22" t="s">
        <v>132</v>
      </c>
      <c r="E199" s="22" t="s">
        <v>133</v>
      </c>
      <c r="F199" s="23">
        <v>36</v>
      </c>
      <c r="G199" s="24">
        <v>2</v>
      </c>
      <c r="H199" s="25">
        <v>8052394037904</v>
      </c>
      <c r="I199" s="25">
        <f>SUM(G199:G205)</f>
        <v>38</v>
      </c>
      <c r="J199" s="36">
        <v>89.95</v>
      </c>
      <c r="K199" s="48">
        <v>40.9</v>
      </c>
      <c r="L199" s="37">
        <f>I199*K199</f>
        <v>1554.2</v>
      </c>
    </row>
    <row r="200" spans="1:12" x14ac:dyDescent="0.25">
      <c r="A200" s="26"/>
      <c r="B200" s="12" t="s">
        <v>130</v>
      </c>
      <c r="C200" s="7" t="s">
        <v>131</v>
      </c>
      <c r="D200" s="7" t="s">
        <v>132</v>
      </c>
      <c r="E200" s="7" t="s">
        <v>133</v>
      </c>
      <c r="F200" s="8">
        <v>37</v>
      </c>
      <c r="G200" s="9">
        <v>6</v>
      </c>
      <c r="H200" s="10">
        <v>8052394037911</v>
      </c>
      <c r="I200" s="10"/>
      <c r="J200" s="37"/>
      <c r="K200" s="48"/>
      <c r="L200" s="37"/>
    </row>
    <row r="201" spans="1:12" x14ac:dyDescent="0.25">
      <c r="A201" s="26"/>
      <c r="B201" s="12" t="s">
        <v>130</v>
      </c>
      <c r="C201" s="7" t="s">
        <v>131</v>
      </c>
      <c r="D201" s="7" t="s">
        <v>132</v>
      </c>
      <c r="E201" s="7" t="s">
        <v>133</v>
      </c>
      <c r="F201" s="8">
        <v>38</v>
      </c>
      <c r="G201" s="9">
        <v>8</v>
      </c>
      <c r="H201" s="10">
        <v>8052394037935</v>
      </c>
      <c r="I201" s="10"/>
      <c r="J201" s="37"/>
      <c r="K201" s="48"/>
      <c r="L201" s="37"/>
    </row>
    <row r="202" spans="1:12" x14ac:dyDescent="0.25">
      <c r="A202" s="26"/>
      <c r="B202" s="12" t="s">
        <v>130</v>
      </c>
      <c r="C202" s="7" t="s">
        <v>131</v>
      </c>
      <c r="D202" s="7" t="s">
        <v>132</v>
      </c>
      <c r="E202" s="7" t="s">
        <v>133</v>
      </c>
      <c r="F202" s="8">
        <v>39</v>
      </c>
      <c r="G202" s="9">
        <v>8</v>
      </c>
      <c r="H202" s="10">
        <v>8052394037942</v>
      </c>
      <c r="I202" s="10"/>
      <c r="J202" s="37"/>
      <c r="K202" s="48"/>
      <c r="L202" s="37"/>
    </row>
    <row r="203" spans="1:12" x14ac:dyDescent="0.25">
      <c r="A203" s="26"/>
      <c r="B203" s="12" t="s">
        <v>130</v>
      </c>
      <c r="C203" s="7" t="s">
        <v>131</v>
      </c>
      <c r="D203" s="7" t="s">
        <v>132</v>
      </c>
      <c r="E203" s="7" t="s">
        <v>133</v>
      </c>
      <c r="F203" s="8">
        <v>40</v>
      </c>
      <c r="G203" s="9">
        <v>7</v>
      </c>
      <c r="H203" s="10">
        <v>8052394037966</v>
      </c>
      <c r="I203" s="10"/>
      <c r="J203" s="37"/>
      <c r="K203" s="48"/>
      <c r="L203" s="37"/>
    </row>
    <row r="204" spans="1:12" x14ac:dyDescent="0.25">
      <c r="A204" s="26"/>
      <c r="B204" s="12" t="s">
        <v>130</v>
      </c>
      <c r="C204" s="7" t="s">
        <v>131</v>
      </c>
      <c r="D204" s="7" t="s">
        <v>132</v>
      </c>
      <c r="E204" s="7" t="s">
        <v>133</v>
      </c>
      <c r="F204" s="8">
        <v>41</v>
      </c>
      <c r="G204" s="9">
        <v>5</v>
      </c>
      <c r="H204" s="10">
        <v>8052394037973</v>
      </c>
      <c r="I204" s="10"/>
      <c r="J204" s="37"/>
      <c r="K204" s="48"/>
      <c r="L204" s="37"/>
    </row>
    <row r="205" spans="1:12" ht="15.75" thickBot="1" x14ac:dyDescent="0.3">
      <c r="A205" s="27"/>
      <c r="B205" s="28" t="s">
        <v>130</v>
      </c>
      <c r="C205" s="29" t="s">
        <v>131</v>
      </c>
      <c r="D205" s="29" t="s">
        <v>132</v>
      </c>
      <c r="E205" s="29" t="s">
        <v>133</v>
      </c>
      <c r="F205" s="30">
        <v>42</v>
      </c>
      <c r="G205" s="31">
        <v>2</v>
      </c>
      <c r="H205" s="32">
        <v>8052394037997</v>
      </c>
      <c r="I205" s="32"/>
      <c r="J205" s="38"/>
      <c r="K205" s="48"/>
      <c r="L205" s="37"/>
    </row>
    <row r="206" spans="1:12" x14ac:dyDescent="0.25">
      <c r="A206" s="20"/>
      <c r="B206" s="21" t="s">
        <v>134</v>
      </c>
      <c r="C206" s="22" t="s">
        <v>135</v>
      </c>
      <c r="D206" s="22" t="s">
        <v>53</v>
      </c>
      <c r="E206" s="22" t="s">
        <v>9</v>
      </c>
      <c r="F206" s="23">
        <v>33</v>
      </c>
      <c r="G206" s="24">
        <v>1</v>
      </c>
      <c r="H206" s="25">
        <v>8052394151976</v>
      </c>
      <c r="I206" s="25">
        <f>SUM(G206:G211)</f>
        <v>14</v>
      </c>
      <c r="J206" s="36">
        <v>59.9</v>
      </c>
      <c r="K206" s="48">
        <v>27.9</v>
      </c>
      <c r="L206" s="37">
        <f>I206*K206</f>
        <v>390.59999999999997</v>
      </c>
    </row>
    <row r="207" spans="1:12" x14ac:dyDescent="0.25">
      <c r="A207" s="26"/>
      <c r="B207" s="12" t="s">
        <v>134</v>
      </c>
      <c r="C207" s="7" t="s">
        <v>135</v>
      </c>
      <c r="D207" s="7" t="s">
        <v>53</v>
      </c>
      <c r="E207" s="7" t="s">
        <v>9</v>
      </c>
      <c r="F207" s="8">
        <v>34</v>
      </c>
      <c r="G207" s="9">
        <v>1</v>
      </c>
      <c r="H207" s="10">
        <v>8052394151983</v>
      </c>
      <c r="I207" s="10"/>
      <c r="J207" s="37"/>
      <c r="K207" s="48"/>
      <c r="L207" s="37"/>
    </row>
    <row r="208" spans="1:12" x14ac:dyDescent="0.25">
      <c r="A208" s="26"/>
      <c r="B208" s="12" t="s">
        <v>134</v>
      </c>
      <c r="C208" s="7" t="s">
        <v>135</v>
      </c>
      <c r="D208" s="7" t="s">
        <v>53</v>
      </c>
      <c r="E208" s="7" t="s">
        <v>9</v>
      </c>
      <c r="F208" s="8">
        <v>35</v>
      </c>
      <c r="G208" s="9">
        <v>1</v>
      </c>
      <c r="H208" s="10">
        <v>8052394151990</v>
      </c>
      <c r="I208" s="10"/>
      <c r="J208" s="37"/>
      <c r="K208" s="48"/>
      <c r="L208" s="37"/>
    </row>
    <row r="209" spans="1:12" x14ac:dyDescent="0.25">
      <c r="A209" s="26"/>
      <c r="B209" s="12" t="s">
        <v>134</v>
      </c>
      <c r="C209" s="7" t="s">
        <v>135</v>
      </c>
      <c r="D209" s="7" t="s">
        <v>53</v>
      </c>
      <c r="E209" s="7" t="s">
        <v>9</v>
      </c>
      <c r="F209" s="8">
        <v>36</v>
      </c>
      <c r="G209" s="9">
        <v>3</v>
      </c>
      <c r="H209" s="10">
        <v>8052394152003</v>
      </c>
      <c r="I209" s="10"/>
      <c r="J209" s="37"/>
      <c r="K209" s="48"/>
      <c r="L209" s="37"/>
    </row>
    <row r="210" spans="1:12" x14ac:dyDescent="0.25">
      <c r="A210" s="26"/>
      <c r="B210" s="12" t="s">
        <v>134</v>
      </c>
      <c r="C210" s="7" t="s">
        <v>135</v>
      </c>
      <c r="D210" s="7" t="s">
        <v>53</v>
      </c>
      <c r="E210" s="7" t="s">
        <v>9</v>
      </c>
      <c r="F210" s="8">
        <v>37</v>
      </c>
      <c r="G210" s="9">
        <v>4</v>
      </c>
      <c r="H210" s="10">
        <v>8052394152010</v>
      </c>
      <c r="I210" s="10"/>
      <c r="J210" s="37"/>
      <c r="K210" s="48"/>
      <c r="L210" s="37"/>
    </row>
    <row r="211" spans="1:12" ht="15.75" thickBot="1" x14ac:dyDescent="0.3">
      <c r="A211" s="27"/>
      <c r="B211" s="28" t="s">
        <v>134</v>
      </c>
      <c r="C211" s="29" t="s">
        <v>135</v>
      </c>
      <c r="D211" s="29" t="s">
        <v>53</v>
      </c>
      <c r="E211" s="29" t="s">
        <v>9</v>
      </c>
      <c r="F211" s="30">
        <v>38</v>
      </c>
      <c r="G211" s="31">
        <v>4</v>
      </c>
      <c r="H211" s="32">
        <v>8052394152027</v>
      </c>
      <c r="I211" s="32"/>
      <c r="J211" s="38"/>
      <c r="K211" s="48"/>
      <c r="L211" s="37"/>
    </row>
    <row r="212" spans="1:12" x14ac:dyDescent="0.25">
      <c r="A212" s="20"/>
      <c r="B212" s="21" t="s">
        <v>136</v>
      </c>
      <c r="C212" s="22" t="s">
        <v>137</v>
      </c>
      <c r="D212" s="22" t="s">
        <v>2</v>
      </c>
      <c r="E212" s="22" t="s">
        <v>3</v>
      </c>
      <c r="F212" s="23">
        <v>41</v>
      </c>
      <c r="G212" s="24">
        <v>2</v>
      </c>
      <c r="H212" s="25">
        <v>8059717922954</v>
      </c>
      <c r="I212" s="25">
        <f>SUM(G212:G215)</f>
        <v>12</v>
      </c>
      <c r="J212" s="36">
        <v>89.95</v>
      </c>
      <c r="K212" s="48">
        <v>40.9</v>
      </c>
      <c r="L212" s="37">
        <f>I212*K212</f>
        <v>490.79999999999995</v>
      </c>
    </row>
    <row r="213" spans="1:12" x14ac:dyDescent="0.25">
      <c r="A213" s="26"/>
      <c r="B213" s="12" t="s">
        <v>136</v>
      </c>
      <c r="C213" s="7" t="s">
        <v>137</v>
      </c>
      <c r="D213" s="7" t="s">
        <v>2</v>
      </c>
      <c r="E213" s="7" t="s">
        <v>3</v>
      </c>
      <c r="F213" s="8">
        <v>42</v>
      </c>
      <c r="G213" s="9">
        <v>1</v>
      </c>
      <c r="H213" s="10">
        <v>8059717922961</v>
      </c>
      <c r="I213" s="10"/>
      <c r="J213" s="37"/>
      <c r="K213" s="48"/>
      <c r="L213" s="37"/>
    </row>
    <row r="214" spans="1:12" x14ac:dyDescent="0.25">
      <c r="A214" s="26"/>
      <c r="B214" s="12" t="s">
        <v>136</v>
      </c>
      <c r="C214" s="7" t="s">
        <v>137</v>
      </c>
      <c r="D214" s="7" t="s">
        <v>2</v>
      </c>
      <c r="E214" s="7" t="s">
        <v>3</v>
      </c>
      <c r="F214" s="8">
        <v>44</v>
      </c>
      <c r="G214" s="9">
        <v>4</v>
      </c>
      <c r="H214" s="10">
        <v>8059717922985</v>
      </c>
      <c r="I214" s="10"/>
      <c r="J214" s="37"/>
      <c r="K214" s="48"/>
      <c r="L214" s="37"/>
    </row>
    <row r="215" spans="1:12" ht="24" customHeight="1" thickBot="1" x14ac:dyDescent="0.3">
      <c r="A215" s="27"/>
      <c r="B215" s="28" t="s">
        <v>136</v>
      </c>
      <c r="C215" s="29" t="s">
        <v>137</v>
      </c>
      <c r="D215" s="29" t="s">
        <v>2</v>
      </c>
      <c r="E215" s="29" t="s">
        <v>3</v>
      </c>
      <c r="F215" s="30">
        <v>45</v>
      </c>
      <c r="G215" s="31">
        <v>5</v>
      </c>
      <c r="H215" s="32">
        <v>8059717922992</v>
      </c>
      <c r="I215" s="32"/>
      <c r="J215" s="38"/>
      <c r="K215" s="48"/>
      <c r="L215" s="37"/>
    </row>
    <row r="216" spans="1:12" ht="63.75" customHeight="1" thickBot="1" x14ac:dyDescent="0.3">
      <c r="A216" s="14"/>
      <c r="B216" s="15" t="s">
        <v>136</v>
      </c>
      <c r="C216" s="16" t="s">
        <v>137</v>
      </c>
      <c r="D216" s="16" t="s">
        <v>138</v>
      </c>
      <c r="E216" s="16" t="s">
        <v>139</v>
      </c>
      <c r="F216" s="17">
        <v>41</v>
      </c>
      <c r="G216" s="18">
        <v>6</v>
      </c>
      <c r="H216" s="19">
        <v>8059717923319</v>
      </c>
      <c r="I216" s="19">
        <f>SUM(G216)</f>
        <v>6</v>
      </c>
      <c r="J216" s="36">
        <v>89.95</v>
      </c>
      <c r="K216" s="48">
        <v>40.9</v>
      </c>
      <c r="L216" s="37">
        <f>I216*K216</f>
        <v>245.39999999999998</v>
      </c>
    </row>
    <row r="217" spans="1:12" x14ac:dyDescent="0.25">
      <c r="A217" s="20"/>
      <c r="B217" s="21" t="s">
        <v>136</v>
      </c>
      <c r="C217" s="22" t="s">
        <v>137</v>
      </c>
      <c r="D217" s="22" t="s">
        <v>132</v>
      </c>
      <c r="E217" s="22" t="s">
        <v>133</v>
      </c>
      <c r="F217" s="23">
        <v>41</v>
      </c>
      <c r="G217" s="24">
        <v>6</v>
      </c>
      <c r="H217" s="25">
        <v>8059717923555</v>
      </c>
      <c r="I217" s="25">
        <f>SUM(G217:G218)</f>
        <v>8</v>
      </c>
      <c r="J217" s="36">
        <v>89.95</v>
      </c>
      <c r="K217" s="48">
        <v>40.9</v>
      </c>
      <c r="L217" s="37">
        <f>I217*K217</f>
        <v>327.2</v>
      </c>
    </row>
    <row r="218" spans="1:12" ht="51.75" customHeight="1" thickBot="1" x14ac:dyDescent="0.3">
      <c r="A218" s="27"/>
      <c r="B218" s="28" t="s">
        <v>136</v>
      </c>
      <c r="C218" s="29" t="s">
        <v>137</v>
      </c>
      <c r="D218" s="29" t="s">
        <v>132</v>
      </c>
      <c r="E218" s="29" t="s">
        <v>133</v>
      </c>
      <c r="F218" s="30">
        <v>42</v>
      </c>
      <c r="G218" s="31">
        <v>2</v>
      </c>
      <c r="H218" s="32">
        <v>8059717923562</v>
      </c>
      <c r="I218" s="32"/>
      <c r="J218" s="38"/>
      <c r="K218" s="48"/>
      <c r="L218" s="37"/>
    </row>
    <row r="219" spans="1:12" x14ac:dyDescent="0.25">
      <c r="A219" s="20"/>
      <c r="B219" s="21" t="s">
        <v>140</v>
      </c>
      <c r="C219" s="22" t="s">
        <v>141</v>
      </c>
      <c r="D219" s="22" t="s">
        <v>52</v>
      </c>
      <c r="E219" s="22" t="s">
        <v>45</v>
      </c>
      <c r="F219" s="23">
        <v>37</v>
      </c>
      <c r="G219" s="24">
        <v>3</v>
      </c>
      <c r="H219" s="25">
        <v>8054700625706</v>
      </c>
      <c r="I219" s="25">
        <f>SUM(G219:G221)</f>
        <v>20</v>
      </c>
      <c r="J219" s="36">
        <v>89.95</v>
      </c>
      <c r="K219" s="48">
        <v>40.9</v>
      </c>
      <c r="L219" s="37">
        <f>I219*K219</f>
        <v>818</v>
      </c>
    </row>
    <row r="220" spans="1:12" x14ac:dyDescent="0.25">
      <c r="A220" s="26"/>
      <c r="B220" s="12" t="s">
        <v>140</v>
      </c>
      <c r="C220" s="7" t="s">
        <v>141</v>
      </c>
      <c r="D220" s="7" t="s">
        <v>52</v>
      </c>
      <c r="E220" s="7" t="s">
        <v>45</v>
      </c>
      <c r="F220" s="8">
        <v>40</v>
      </c>
      <c r="G220" s="9">
        <v>13</v>
      </c>
      <c r="H220" s="10">
        <v>8054700719818</v>
      </c>
      <c r="I220" s="10"/>
      <c r="J220" s="37"/>
      <c r="K220" s="48"/>
      <c r="L220" s="37"/>
    </row>
    <row r="221" spans="1:12" ht="42.75" customHeight="1" thickBot="1" x14ac:dyDescent="0.3">
      <c r="A221" s="27"/>
      <c r="B221" s="28" t="s">
        <v>140</v>
      </c>
      <c r="C221" s="29" t="s">
        <v>141</v>
      </c>
      <c r="D221" s="29" t="s">
        <v>52</v>
      </c>
      <c r="E221" s="29" t="s">
        <v>45</v>
      </c>
      <c r="F221" s="30">
        <v>41</v>
      </c>
      <c r="G221" s="31">
        <v>4</v>
      </c>
      <c r="H221" s="32">
        <v>8054700719825</v>
      </c>
      <c r="I221" s="32"/>
      <c r="J221" s="38"/>
      <c r="K221" s="48"/>
      <c r="L221" s="37"/>
    </row>
    <row r="222" spans="1:12" x14ac:dyDescent="0.25">
      <c r="A222" s="20"/>
      <c r="B222" s="21" t="s">
        <v>140</v>
      </c>
      <c r="C222" s="22" t="s">
        <v>141</v>
      </c>
      <c r="D222" s="22" t="s">
        <v>44</v>
      </c>
      <c r="E222" s="22" t="s">
        <v>45</v>
      </c>
      <c r="F222" s="23">
        <v>35</v>
      </c>
      <c r="G222" s="24">
        <v>1</v>
      </c>
      <c r="H222" s="25">
        <v>8054700719917</v>
      </c>
      <c r="I222" s="25">
        <f>SUM(G222:G223)</f>
        <v>2</v>
      </c>
      <c r="J222" s="36">
        <v>89.95</v>
      </c>
      <c r="K222" s="48">
        <v>40.9</v>
      </c>
      <c r="L222" s="37">
        <f>I222*K222</f>
        <v>81.8</v>
      </c>
    </row>
    <row r="223" spans="1:12" ht="61.5" customHeight="1" thickBot="1" x14ac:dyDescent="0.3">
      <c r="A223" s="27"/>
      <c r="B223" s="28" t="s">
        <v>140</v>
      </c>
      <c r="C223" s="29" t="s">
        <v>141</v>
      </c>
      <c r="D223" s="29" t="s">
        <v>44</v>
      </c>
      <c r="E223" s="29" t="s">
        <v>45</v>
      </c>
      <c r="F223" s="30">
        <v>38</v>
      </c>
      <c r="G223" s="31">
        <v>1</v>
      </c>
      <c r="H223" s="32">
        <v>8054700719955</v>
      </c>
      <c r="I223" s="32"/>
      <c r="J223" s="38"/>
      <c r="K223" s="48"/>
      <c r="L223" s="37"/>
    </row>
    <row r="224" spans="1:12" x14ac:dyDescent="0.25">
      <c r="B224" s="3"/>
      <c r="C224" s="3"/>
      <c r="D224" s="3"/>
      <c r="E224" s="3"/>
      <c r="F224" s="4"/>
      <c r="G224" s="5"/>
      <c r="H224" s="6"/>
      <c r="I224" s="6"/>
      <c r="J224" s="39"/>
      <c r="K224" s="39"/>
      <c r="L224" s="39"/>
    </row>
    <row r="225" spans="2:12" x14ac:dyDescent="0.25">
      <c r="B225" s="1"/>
      <c r="C225" s="1"/>
      <c r="D225" s="1"/>
      <c r="E225" s="1"/>
      <c r="F225" s="1"/>
      <c r="G225" s="51">
        <f>SUM(G4:G224)</f>
        <v>4916</v>
      </c>
      <c r="H225" s="52" t="s">
        <v>154</v>
      </c>
      <c r="I225" s="53" t="s">
        <v>156</v>
      </c>
      <c r="J225" s="54" t="s">
        <v>154</v>
      </c>
      <c r="K225" s="54" t="s">
        <v>155</v>
      </c>
      <c r="L225" s="54">
        <f>SUM(L2:L224)</f>
        <v>136686.25</v>
      </c>
    </row>
    <row r="226" spans="2:12" x14ac:dyDescent="0.25">
      <c r="B226" s="1"/>
      <c r="C226" s="1"/>
      <c r="D226" s="1"/>
      <c r="E226" s="1"/>
      <c r="F226" s="1"/>
      <c r="G226" s="2"/>
      <c r="H226" s="1"/>
      <c r="I226" s="1"/>
      <c r="J226" s="40"/>
      <c r="K226" s="40"/>
      <c r="L226" s="40"/>
    </row>
    <row r="227" spans="2:12" x14ac:dyDescent="0.25">
      <c r="B227" s="1"/>
      <c r="C227" s="1"/>
      <c r="D227" s="1"/>
      <c r="E227" s="1"/>
      <c r="F227" s="1"/>
      <c r="G227" s="2"/>
      <c r="H227" s="1"/>
      <c r="I227" s="1"/>
      <c r="J227" s="40"/>
      <c r="K227" s="40"/>
      <c r="L227" s="40"/>
    </row>
    <row r="230" spans="2:12" x14ac:dyDescent="0.25">
      <c r="I230" s="49"/>
    </row>
    <row r="231" spans="2:12" x14ac:dyDescent="0.25">
      <c r="I231" s="49"/>
    </row>
    <row r="232" spans="2:12" x14ac:dyDescent="0.25">
      <c r="I232" s="49"/>
    </row>
  </sheetData>
  <phoneticPr fontId="0" type="noConversion"/>
  <pageMargins left="0.7" right="0.7" top="0.78740157499999996" bottom="0.7874015749999999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Superga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2017-11-10T14:38:23Z</dcterms:created>
  <dcterms:modified xsi:type="dcterms:W3CDTF">2018-01-14T10:08:25Z</dcterms:modified>
</cp:coreProperties>
</file>